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ΠΥΣΠΕ\AppData\Local\Microsoft\Windows\INetCache\Content.Outlook\IHNOX83K\"/>
    </mc:Choice>
  </mc:AlternateContent>
  <xr:revisionPtr revIDLastSave="0" documentId="13_ncr:1_{81B699E6-DDD0-4C18-8FB2-8A027DB7B0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ΙΕΥΘΥΝΣΗ Π.Ε. ΚΕΡΚΥΡΑΣ_Μοριοδό" sheetId="1" r:id="rId1"/>
  </sheets>
  <calcPr calcId="191029"/>
</workbook>
</file>

<file path=xl/calcChain.xml><?xml version="1.0" encoding="utf-8"?>
<calcChain xmlns="http://schemas.openxmlformats.org/spreadsheetml/2006/main">
  <c r="BJ5" i="1" l="1"/>
  <c r="BF5" i="1" l="1"/>
  <c r="BB5" i="1"/>
  <c r="AK5" i="1"/>
  <c r="AC5" i="1"/>
  <c r="T5" i="1"/>
  <c r="J5" i="1"/>
  <c r="I5" i="1" l="1"/>
  <c r="BA5" i="1"/>
  <c r="AZ5" i="1" s="1"/>
  <c r="H5" i="1" l="1"/>
</calcChain>
</file>

<file path=xl/sharedStrings.xml><?xml version="1.0" encoding="utf-8"?>
<sst xmlns="http://schemas.openxmlformats.org/spreadsheetml/2006/main" count="137" uniqueCount="137">
  <si>
    <t>α/α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</si>
  <si>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</si>
  <si>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</si>
  <si>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</si>
  <si>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</si>
  <si>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</si>
  <si>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</si>
  <si>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</si>
  <si>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</si>
  <si>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</si>
  <si>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</si>
  <si>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</si>
  <si>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</si>
  <si>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</si>
  <si>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</si>
  <si>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</si>
  <si>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</si>
  <si>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</si>
  <si>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</si>
  <si>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</si>
  <si>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</si>
  <si>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</si>
  <si>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</si>
  <si>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</si>
  <si>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</si>
  <si>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</si>
  <si>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</si>
  <si>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</si>
  <si>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</si>
  <si>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</si>
  <si>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</si>
  <si>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</si>
  <si>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</si>
  <si>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</si>
  <si>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</si>
  <si>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</si>
  <si>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</si>
  <si>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</si>
  <si>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</si>
  <si>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</si>
  <si>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</si>
  <si>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</si>
  <si>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</si>
  <si>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</si>
  <si>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</si>
  <si>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</si>
  <si>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</si>
  <si>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</si>
  <si>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</si>
  <si>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</si>
  <si>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</si>
  <si>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</si>
  <si>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</si>
  <si>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</si>
  <si>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</si>
  <si>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</si>
  <si>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</si>
  <si>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</si>
  <si>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</si>
  <si>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</si>
  <si>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</si>
  <si>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</si>
  <si>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</si>
  <si>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</si>
  <si>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</si>
  <si>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</si>
  <si>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</si>
  <si>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</si>
  <si>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</si>
  <si>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</si>
  <si>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</si>
  <si>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</si>
  <si>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</si>
  <si>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</si>
  <si>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</si>
  <si>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</si>
  <si>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</si>
  <si>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</si>
  <si>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</si>
  <si>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</si>
  <si>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</si>
  <si>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</si>
  <si>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</si>
  <si>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</si>
  <si>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</si>
  <si>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</si>
  <si>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</si>
  <si>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</si>
  <si>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</si>
  <si>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</si>
  <si>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</si>
  <si>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</si>
  <si>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</si>
  <si>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</si>
  <si>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</si>
  <si>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</si>
  <si>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</si>
  <si>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</si>
  <si>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</si>
  <si>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</si>
  <si>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</si>
  <si>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</si>
  <si>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</si>
  <si>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</si>
  <si>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</si>
  <si>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</si>
  <si>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</si>
  <si>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</si>
  <si>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</si>
  <si>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</si>
  <si>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</si>
  <si>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</si>
  <si>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</si>
  <si>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</si>
  <si>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</si>
  <si>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</si>
  <si>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</si>
  <si>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</si>
  <si>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</si>
  <si>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</si>
  <si>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</si>
  <si>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</si>
  <si>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</si>
  <si>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</si>
  <si>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</si>
  <si>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</si>
  <si>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</si>
  <si>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</si>
  <si>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</si>
  <si>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</si>
  <si>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Α/ΘΜΙΑ</t>
  </si>
  <si>
    <t>ΔΙΕΥΘΥΝΣΗ Π.Ε. ΚΕΡΚΥΡΑΣ</t>
  </si>
  <si>
    <t>ΠΕ70</t>
  </si>
  <si>
    <t>Α.Π.
ΑΙΤΗΣΗΣ</t>
  </si>
  <si>
    <t xml:space="preserve">  </t>
  </si>
  <si>
    <t>ΚΑΛΕΣΗ ΑΝΤΙΓΟΝΗ</t>
  </si>
  <si>
    <t>2802/22-08-2024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</si>
</sst>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9"/>
  <sheetViews>
    <sheetView tabSelected="1" workbookViewId="0">
      <selection activeCell="E5" sqref="E5:G5"/>
    </sheetView>
  </sheetViews>
  <sheetFormatPr defaultRowHeight="15" x14ac:dyDescent="0.25"/>
  <cols>
    <col min="1" max="1" width="5.5703125" style="19" customWidth="1"/>
    <col min="2" max="2" width="15.28515625" customWidth="1"/>
    <col min="3" max="3" width="14.5703125" customWidth="1"/>
    <col min="4" max="4" width="35.28515625" customWidth="1"/>
    <col min="5" max="5" width="14.140625" customWidth="1"/>
    <col min="6" max="6" width="14" customWidth="1"/>
    <col min="7" max="7" width="24.7109375" customWidth="1"/>
    <col min="8" max="8" width="20.5703125" customWidth="1"/>
    <col min="9" max="9" width="21.28515625" customWidth="1"/>
    <col min="10" max="10" width="20.42578125" customWidth="1"/>
    <col min="11" max="11" width="16.28515625" customWidth="1"/>
    <col min="12" max="13" width="15.7109375" customWidth="1"/>
    <col min="14" max="14" width="16.42578125" customWidth="1"/>
    <col min="15" max="15" width="17" customWidth="1"/>
    <col min="16" max="16" width="15.28515625" customWidth="1"/>
    <col min="17" max="17" width="17" customWidth="1"/>
    <col min="18" max="18" width="14" customWidth="1"/>
    <col min="19" max="19" width="14.42578125" customWidth="1"/>
    <col min="20" max="20" width="23" customWidth="1"/>
    <col min="21" max="21" width="14.5703125" customWidth="1"/>
    <col min="22" max="22" width="17" customWidth="1"/>
    <col min="23" max="23" width="15" customWidth="1"/>
    <col min="24" max="24" width="15.140625" customWidth="1"/>
    <col min="25" max="25" width="16" customWidth="1"/>
    <col min="26" max="26" width="14.42578125" customWidth="1"/>
    <col min="27" max="27" width="12.28515625" customWidth="1"/>
    <col min="28" max="28" width="11.5703125" customWidth="1"/>
    <col min="29" max="29" width="16.85546875" customWidth="1"/>
    <col min="30" max="30" width="10.140625" customWidth="1"/>
    <col min="31" max="31" width="8.85546875" customWidth="1"/>
    <col min="32" max="32" width="9.140625" customWidth="1"/>
    <col min="33" max="33" width="9" customWidth="1"/>
    <col min="34" max="34" width="9.7109375" customWidth="1"/>
    <col min="35" max="35" width="10.7109375" customWidth="1"/>
    <col min="36" max="36" width="14.5703125" customWidth="1"/>
    <col min="37" max="37" width="25.28515625" customWidth="1"/>
    <col min="38" max="38" width="11" customWidth="1"/>
    <col min="39" max="39" width="12.85546875" customWidth="1"/>
    <col min="40" max="40" width="11.5703125" customWidth="1"/>
    <col min="41" max="41" width="14.140625" customWidth="1"/>
    <col min="42" max="42" width="11.5703125" customWidth="1"/>
    <col min="43" max="43" width="13.85546875" customWidth="1"/>
    <col min="44" max="44" width="11.28515625" customWidth="1"/>
    <col min="45" max="45" width="12.7109375" customWidth="1"/>
    <col min="46" max="46" width="15.7109375" customWidth="1"/>
    <col min="47" max="48" width="16.28515625" customWidth="1"/>
    <col min="49" max="49" width="13.5703125" customWidth="1"/>
    <col min="50" max="50" width="15.28515625" customWidth="1"/>
    <col min="51" max="51" width="16.42578125" customWidth="1"/>
    <col min="52" max="52" width="18.42578125" customWidth="1"/>
    <col min="53" max="53" width="16.28515625" customWidth="1"/>
    <col min="54" max="54" width="17.28515625" customWidth="1"/>
    <col min="55" max="55" width="14.28515625" customWidth="1"/>
    <col min="56" max="56" width="16.42578125" customWidth="1"/>
    <col min="57" max="57" width="19.140625" customWidth="1"/>
    <col min="58" max="58" width="16.85546875" customWidth="1"/>
    <col min="59" max="59" width="11" customWidth="1"/>
    <col min="60" max="60" width="13" customWidth="1"/>
    <col min="61" max="61" width="17.85546875" customWidth="1"/>
    <col min="62" max="62" width="15.140625" customWidth="1"/>
    <col min="63" max="63" width="16.140625" customWidth="1"/>
    <col min="64" max="64" width="18.85546875" customWidth="1"/>
    <col min="65" max="65" width="28.28515625" customWidth="1"/>
    <col min="66" max="66" width="18.7109375" customWidth="1"/>
    <col min="67" max="67" width="14.85546875" customWidth="1"/>
    <col min="68" max="68" width="16.42578125" customWidth="1"/>
  </cols>
  <sheetData>
    <row r="1" spans="1:68" ht="129.94999999999999" customHeight="1" thickBot="1" x14ac:dyDescent="0.3">
      <c r="A1" s="20" t="s">
        <v>0</v>
      </c>
      <c r="B1" s="34" t="s">
        <v>133</v>
      </c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32" t="s">
        <v>6</v>
      </c>
      <c r="I1" s="29" t="s">
        <v>7</v>
      </c>
      <c r="J1" s="25" t="s">
        <v>8</v>
      </c>
      <c r="K1" s="21" t="s">
        <v>9</v>
      </c>
      <c r="L1" s="21" t="s">
        <v>10</v>
      </c>
      <c r="M1" s="21" t="s">
        <v>11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5" t="s">
        <v>18</v>
      </c>
      <c r="U1" s="21" t="s">
        <v>19</v>
      </c>
      <c r="V1" s="21" t="s">
        <v>20</v>
      </c>
      <c r="W1" s="21" t="s">
        <v>21</v>
      </c>
      <c r="X1" s="21" t="s">
        <v>22</v>
      </c>
      <c r="Y1" s="21" t="s">
        <v>23</v>
      </c>
      <c r="Z1" s="21" t="s">
        <v>24</v>
      </c>
      <c r="AA1" s="21" t="s">
        <v>25</v>
      </c>
      <c r="AB1" s="21" t="s">
        <v>26</v>
      </c>
      <c r="AC1" s="25" t="s">
        <v>27</v>
      </c>
      <c r="AD1" s="21" t="s">
        <v>28</v>
      </c>
      <c r="AE1" s="21" t="s">
        <v>29</v>
      </c>
      <c r="AF1" s="21" t="s">
        <v>30</v>
      </c>
      <c r="AG1" s="21" t="s">
        <v>31</v>
      </c>
      <c r="AH1" s="21" t="s">
        <v>32</v>
      </c>
      <c r="AI1" s="21" t="s">
        <v>33</v>
      </c>
      <c r="AJ1" s="25" t="s">
        <v>34</v>
      </c>
      <c r="AK1" s="32" t="s">
        <v>35</v>
      </c>
      <c r="AL1" s="21" t="s">
        <v>36</v>
      </c>
      <c r="AM1" s="21" t="s">
        <v>37</v>
      </c>
      <c r="AN1" s="21" t="s">
        <v>38</v>
      </c>
      <c r="AO1" s="21" t="s">
        <v>39</v>
      </c>
      <c r="AP1" s="21" t="s">
        <v>40</v>
      </c>
      <c r="AQ1" s="21" t="s">
        <v>41</v>
      </c>
      <c r="AR1" s="21" t="s">
        <v>42</v>
      </c>
      <c r="AS1" s="21" t="s">
        <v>43</v>
      </c>
      <c r="AT1" s="21" t="s">
        <v>44</v>
      </c>
      <c r="AU1" s="21" t="s">
        <v>45</v>
      </c>
      <c r="AV1" s="32" t="s">
        <v>46</v>
      </c>
      <c r="AW1" s="21" t="s">
        <v>47</v>
      </c>
      <c r="AX1" s="21" t="s">
        <v>48</v>
      </c>
      <c r="AY1" s="25" t="s">
        <v>49</v>
      </c>
      <c r="AZ1" s="29" t="s">
        <v>50</v>
      </c>
      <c r="BA1" s="31" t="s">
        <v>51</v>
      </c>
      <c r="BB1" s="27" t="s">
        <v>52</v>
      </c>
      <c r="BC1" s="21" t="s">
        <v>53</v>
      </c>
      <c r="BD1" s="21" t="s">
        <v>54</v>
      </c>
      <c r="BE1" s="27" t="s">
        <v>55</v>
      </c>
      <c r="BF1" s="27" t="s">
        <v>56</v>
      </c>
      <c r="BG1" s="21" t="s">
        <v>57</v>
      </c>
      <c r="BH1" s="21" t="s">
        <v>58</v>
      </c>
      <c r="BI1" s="25" t="s">
        <v>59</v>
      </c>
      <c r="BJ1" s="25" t="s">
        <v>60</v>
      </c>
      <c r="BK1" s="21" t="s">
        <v>61</v>
      </c>
      <c r="BL1" s="21" t="s">
        <v>62</v>
      </c>
      <c r="BM1" s="7" t="s">
        <v>63</v>
      </c>
      <c r="BN1" s="7" t="s">
        <v>64</v>
      </c>
      <c r="BO1" s="21" t="s">
        <v>65</v>
      </c>
      <c r="BP1" s="23" t="s">
        <v>66</v>
      </c>
    </row>
    <row r="2" spans="1:68" ht="38.1" customHeight="1" thickBot="1" x14ac:dyDescent="0.3">
      <c r="A2" s="20"/>
      <c r="B2" s="20"/>
      <c r="C2" s="20"/>
      <c r="D2" s="20"/>
      <c r="E2" s="20"/>
      <c r="F2" s="20"/>
      <c r="G2" s="20"/>
      <c r="H2" s="33"/>
      <c r="I2" s="30"/>
      <c r="J2" s="26"/>
      <c r="K2" s="22"/>
      <c r="L2" s="22"/>
      <c r="M2" s="22"/>
      <c r="N2" s="22"/>
      <c r="O2" s="22"/>
      <c r="P2" s="22"/>
      <c r="Q2" s="22"/>
      <c r="R2" s="22"/>
      <c r="S2" s="22"/>
      <c r="T2" s="26"/>
      <c r="U2" s="22"/>
      <c r="V2" s="22"/>
      <c r="W2" s="22"/>
      <c r="X2" s="22"/>
      <c r="Y2" s="22"/>
      <c r="Z2" s="22"/>
      <c r="AA2" s="22"/>
      <c r="AB2" s="22"/>
      <c r="AC2" s="26"/>
      <c r="AD2" s="22"/>
      <c r="AE2" s="22"/>
      <c r="AF2" s="22"/>
      <c r="AG2" s="22"/>
      <c r="AH2" s="22"/>
      <c r="AI2" s="22"/>
      <c r="AJ2" s="26"/>
      <c r="AK2" s="33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33"/>
      <c r="AW2" s="22"/>
      <c r="AX2" s="22"/>
      <c r="AY2" s="26"/>
      <c r="AZ2" s="30"/>
      <c r="BA2" s="26"/>
      <c r="BB2" s="28"/>
      <c r="BC2" s="22"/>
      <c r="BD2" s="22"/>
      <c r="BE2" s="28"/>
      <c r="BF2" s="28"/>
      <c r="BG2" s="22"/>
      <c r="BH2" s="22"/>
      <c r="BI2" s="26"/>
      <c r="BJ2" s="26"/>
      <c r="BK2" s="22"/>
      <c r="BL2" s="22"/>
      <c r="BM2" s="21" t="s">
        <v>67</v>
      </c>
      <c r="BN2" s="22"/>
      <c r="BO2" s="22"/>
      <c r="BP2" s="24"/>
    </row>
    <row r="3" spans="1:68" ht="42" customHeight="1" thickBot="1" x14ac:dyDescent="0.3">
      <c r="A3" s="20"/>
      <c r="B3" s="20"/>
      <c r="C3" s="20"/>
      <c r="D3" s="20"/>
      <c r="E3" s="20"/>
      <c r="F3" s="20"/>
      <c r="G3" s="20"/>
      <c r="H3" s="2" t="s">
        <v>68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 thickBot="1" x14ac:dyDescent="0.3">
      <c r="A4" s="20"/>
      <c r="B4" s="20"/>
      <c r="C4" s="20"/>
      <c r="D4" s="20"/>
      <c r="E4" s="20"/>
      <c r="F4" s="20"/>
      <c r="G4" s="20"/>
      <c r="H4" s="1" t="s">
        <v>69</v>
      </c>
      <c r="I4" s="4" t="s">
        <v>70</v>
      </c>
      <c r="J4" s="6" t="s">
        <v>71</v>
      </c>
      <c r="K4" s="1" t="s">
        <v>72</v>
      </c>
      <c r="L4" s="1" t="s">
        <v>73</v>
      </c>
      <c r="M4" s="1" t="s">
        <v>74</v>
      </c>
      <c r="N4" s="1" t="s">
        <v>75</v>
      </c>
      <c r="O4" s="1" t="s">
        <v>76</v>
      </c>
      <c r="P4" s="1" t="s">
        <v>77</v>
      </c>
      <c r="Q4" s="1" t="s">
        <v>78</v>
      </c>
      <c r="R4" s="1" t="s">
        <v>79</v>
      </c>
      <c r="S4" s="1" t="s">
        <v>80</v>
      </c>
      <c r="T4" s="6" t="s">
        <v>81</v>
      </c>
      <c r="U4" s="1" t="s">
        <v>82</v>
      </c>
      <c r="V4" s="1" t="s">
        <v>83</v>
      </c>
      <c r="W4" s="1" t="s">
        <v>84</v>
      </c>
      <c r="X4" s="1" t="s">
        <v>85</v>
      </c>
      <c r="Y4" s="1" t="s">
        <v>86</v>
      </c>
      <c r="Z4" s="1" t="s">
        <v>87</v>
      </c>
      <c r="AA4" s="1" t="s">
        <v>88</v>
      </c>
      <c r="AB4" s="1" t="s">
        <v>89</v>
      </c>
      <c r="AC4" s="6" t="s">
        <v>90</v>
      </c>
      <c r="AD4" s="1" t="s">
        <v>91</v>
      </c>
      <c r="AE4" s="1" t="s">
        <v>92</v>
      </c>
      <c r="AF4" s="1" t="s">
        <v>93</v>
      </c>
      <c r="AG4" s="1" t="s">
        <v>94</v>
      </c>
      <c r="AH4" s="1" t="s">
        <v>95</v>
      </c>
      <c r="AI4" s="1" t="s">
        <v>96</v>
      </c>
      <c r="AJ4" s="6" t="s">
        <v>97</v>
      </c>
      <c r="AK4" s="1" t="s">
        <v>98</v>
      </c>
      <c r="AL4" s="1" t="s">
        <v>99</v>
      </c>
      <c r="AM4" s="1" t="s">
        <v>100</v>
      </c>
      <c r="AN4" s="1" t="s">
        <v>101</v>
      </c>
      <c r="AO4" s="1" t="s">
        <v>102</v>
      </c>
      <c r="AP4" s="1" t="s">
        <v>103</v>
      </c>
      <c r="AQ4" s="1" t="s">
        <v>104</v>
      </c>
      <c r="AR4" s="1" t="s">
        <v>105</v>
      </c>
      <c r="AS4" s="1" t="s">
        <v>106</v>
      </c>
      <c r="AT4" s="1" t="s">
        <v>107</v>
      </c>
      <c r="AU4" s="1" t="s">
        <v>108</v>
      </c>
      <c r="AV4" s="1" t="s">
        <v>109</v>
      </c>
      <c r="AW4" s="1" t="s">
        <v>110</v>
      </c>
      <c r="AX4" s="1" t="s">
        <v>111</v>
      </c>
      <c r="AY4" s="6" t="s">
        <v>112</v>
      </c>
      <c r="AZ4" s="4" t="s">
        <v>113</v>
      </c>
      <c r="BA4" s="6" t="s">
        <v>114</v>
      </c>
      <c r="BB4" s="9" t="s">
        <v>115</v>
      </c>
      <c r="BC4" s="1" t="s">
        <v>116</v>
      </c>
      <c r="BD4" s="1" t="s">
        <v>117</v>
      </c>
      <c r="BE4" s="9" t="s">
        <v>118</v>
      </c>
      <c r="BF4" s="9" t="s">
        <v>119</v>
      </c>
      <c r="BG4" s="1" t="s">
        <v>120</v>
      </c>
      <c r="BH4" s="1" t="s">
        <v>121</v>
      </c>
      <c r="BI4" s="6" t="s">
        <v>122</v>
      </c>
      <c r="BJ4" s="6" t="s">
        <v>123</v>
      </c>
      <c r="BK4" s="1" t="s">
        <v>124</v>
      </c>
      <c r="BL4" s="1" t="s">
        <v>125</v>
      </c>
      <c r="BM4" s="1" t="s">
        <v>126</v>
      </c>
      <c r="BN4" s="1" t="s">
        <v>127</v>
      </c>
      <c r="BO4" s="1" t="s">
        <v>128</v>
      </c>
      <c r="BP4" s="11" t="s">
        <v>129</v>
      </c>
    </row>
    <row r="5" spans="1:68" x14ac:dyDescent="0.25">
      <c r="A5" s="18">
        <v>1</v>
      </c>
      <c r="B5" s="12" t="s">
        <v>136</v>
      </c>
      <c r="C5" s="18">
        <v>613310</v>
      </c>
      <c r="D5" s="18" t="s">
        <v>135</v>
      </c>
      <c r="E5" s="18" t="s">
        <v>132</v>
      </c>
      <c r="F5" s="18" t="s">
        <v>130</v>
      </c>
      <c r="G5" s="18" t="s">
        <v>131</v>
      </c>
      <c r="H5" s="13">
        <f>I5+AZ5</f>
        <v>19.95</v>
      </c>
      <c r="I5" s="14">
        <f>MIN(J5+T5+AC5+AJ5+AY5,$I$3)</f>
        <v>7.2</v>
      </c>
      <c r="J5" s="15">
        <f>MIN(SUM(K5:S5),$J$3)</f>
        <v>4</v>
      </c>
      <c r="K5" s="15">
        <v>0</v>
      </c>
      <c r="L5" s="15">
        <v>0</v>
      </c>
      <c r="M5" s="15">
        <v>4</v>
      </c>
      <c r="N5" s="15"/>
      <c r="O5" s="15">
        <v>0</v>
      </c>
      <c r="P5" s="15"/>
      <c r="Q5" s="15">
        <v>0</v>
      </c>
      <c r="R5" s="15">
        <v>0</v>
      </c>
      <c r="S5" s="15">
        <v>0</v>
      </c>
      <c r="T5" s="16">
        <f>MIN(SUM(U5:AB5),$T$3)</f>
        <v>2.2000000000000002</v>
      </c>
      <c r="U5" s="15">
        <v>0</v>
      </c>
      <c r="V5" s="15">
        <v>2</v>
      </c>
      <c r="W5" s="16">
        <v>0.2</v>
      </c>
      <c r="X5" s="16"/>
      <c r="Y5" s="15">
        <v>0</v>
      </c>
      <c r="Z5" s="16">
        <v>0</v>
      </c>
      <c r="AA5" s="15"/>
      <c r="AB5" s="16">
        <v>0</v>
      </c>
      <c r="AC5" s="16">
        <f>MIN(SUM(AD5:AI5),$AC$3)</f>
        <v>1</v>
      </c>
      <c r="AD5" s="15"/>
      <c r="AE5" s="15">
        <v>0</v>
      </c>
      <c r="AF5" s="15">
        <v>1</v>
      </c>
      <c r="AG5" s="15">
        <v>0</v>
      </c>
      <c r="AH5" s="15">
        <v>0</v>
      </c>
      <c r="AI5" s="16">
        <v>0</v>
      </c>
      <c r="AJ5" s="14"/>
      <c r="AK5" s="14">
        <f>MIN(SUM(AL5:AU5),$AK$3)</f>
        <v>0</v>
      </c>
      <c r="AL5" s="15">
        <v>0</v>
      </c>
      <c r="AM5" s="16">
        <v>0</v>
      </c>
      <c r="AN5" s="17">
        <v>0</v>
      </c>
      <c r="AO5" s="14">
        <v>0</v>
      </c>
      <c r="AP5" s="17"/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/>
      <c r="AW5" s="16"/>
      <c r="AX5" s="17"/>
      <c r="AY5" s="16">
        <v>0</v>
      </c>
      <c r="AZ5" s="13">
        <f>MIN(BA5+BI5+BJ5,$AZ$3)</f>
        <v>12.75</v>
      </c>
      <c r="BA5" s="14">
        <f>MIN(BB5+BE5+BF5,$BA$3)</f>
        <v>6.75</v>
      </c>
      <c r="BB5" s="14">
        <f>MIN(SUM(BC5:BD5),$BB$3)</f>
        <v>6.75</v>
      </c>
      <c r="BC5" s="17">
        <v>6.75</v>
      </c>
      <c r="BD5" s="14">
        <v>0</v>
      </c>
      <c r="BE5" s="16">
        <v>0</v>
      </c>
      <c r="BF5" s="15">
        <f>MIN(SUM(BG5:BH5),$BF$3)</f>
        <v>0</v>
      </c>
      <c r="BG5" s="15">
        <v>0</v>
      </c>
      <c r="BH5" s="15">
        <v>0</v>
      </c>
      <c r="BI5" s="16">
        <v>0</v>
      </c>
      <c r="BJ5" s="13">
        <f>BK5+BL5+BM5+BN5+BO5+BP5</f>
        <v>6</v>
      </c>
      <c r="BK5" s="16">
        <v>0</v>
      </c>
      <c r="BL5" s="13"/>
      <c r="BM5" s="14">
        <v>6</v>
      </c>
      <c r="BN5" s="14"/>
      <c r="BO5" s="14"/>
      <c r="BP5" s="13"/>
    </row>
    <row r="9" spans="1:68" x14ac:dyDescent="0.25">
      <c r="B9" t="s">
        <v>134</v>
      </c>
    </row>
  </sheetData>
  <sortState xmlns:xlrd2="http://schemas.microsoft.com/office/spreadsheetml/2017/richdata2" ref="A5:BP5">
    <sortCondition descending="1" ref="H5"/>
  </sortState>
  <mergeCells count="67"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BB1:BB2"/>
    <mergeCell ref="BC1:BC2"/>
    <mergeCell ref="AT1:AT2"/>
    <mergeCell ref="AU1:AU2"/>
    <mergeCell ref="AV1:AV2"/>
    <mergeCell ref="AW1:AW2"/>
    <mergeCell ref="AX1:AX2"/>
    <mergeCell ref="A1:A4"/>
    <mergeCell ref="BO1:BO2"/>
    <mergeCell ref="BP1:BP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 Π.Ε. ΚΕΡΚΥΡΑΣ_Μοριοδό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DIPE KER</cp:lastModifiedBy>
  <dcterms:created xsi:type="dcterms:W3CDTF">2023-03-03T08:38:39Z</dcterms:created>
  <dcterms:modified xsi:type="dcterms:W3CDTF">2024-08-27T07:34:37Z</dcterms:modified>
</cp:coreProperties>
</file>