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προτυπα\"/>
    </mc:Choice>
  </mc:AlternateContent>
  <xr:revisionPtr revIDLastSave="0" documentId="13_ncr:1_{6E23B433-CC66-4A61-A327-CE4687AEB50B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ΣΕΠΤ" sheetId="8" r:id="rId1"/>
    <sheet name="ΟΚΤ" sheetId="13" r:id="rId2"/>
    <sheet name="ΝΟΕ" sheetId="14" r:id="rId3"/>
    <sheet name="ΣΚ.09-11" sheetId="12" r:id="rId4"/>
    <sheet name="ΔΕΚ" sheetId="23" r:id="rId5"/>
    <sheet name="ΣΚ.12" sheetId="9" r:id="rId6"/>
    <sheet name="ΙΑΝ" sheetId="24" r:id="rId7"/>
    <sheet name="ΦΕΒ" sheetId="25" r:id="rId8"/>
    <sheet name="ΜΑΡ" sheetId="26" r:id="rId9"/>
    <sheet name="ΣΚ.01-03" sheetId="10" r:id="rId10"/>
    <sheet name="ΑΠΡ" sheetId="27" r:id="rId11"/>
    <sheet name="ΜΑΪ" sheetId="28" r:id="rId12"/>
    <sheet name="ΙΟΥΝ" sheetId="29" r:id="rId13"/>
    <sheet name="ΣΚ.04-06" sheetId="11" r:id="rId14"/>
  </sheets>
  <definedNames>
    <definedName name="_xlnm.Print_Area" localSheetId="10">ΑΠΡ!$B$1:$G$49</definedName>
    <definedName name="_xlnm.Print_Area" localSheetId="4">ΔΕΚ!$B$1:$G$49</definedName>
    <definedName name="_xlnm.Print_Area" localSheetId="6">ΙΑΝ!$B$1:$G$49</definedName>
    <definedName name="_xlnm.Print_Area" localSheetId="12">ΙΟΥΝ!$B$1:$G$49</definedName>
    <definedName name="_xlnm.Print_Area" localSheetId="11">ΜΑΪ!$B$1:$G$49</definedName>
    <definedName name="_xlnm.Print_Area" localSheetId="8">ΜΑΡ!$B$1:$G$49</definedName>
    <definedName name="_xlnm.Print_Area" localSheetId="2">ΝΟΕ!#REF!</definedName>
    <definedName name="_xlnm.Print_Area" localSheetId="1">ΟΚΤ!$A$1:$F$44</definedName>
    <definedName name="_xlnm.Print_Area" localSheetId="0">ΣΕΠΤ!$B$1:$G$49</definedName>
    <definedName name="_xlnm.Print_Area" localSheetId="9">'ΣΚ.01-03'!$A$1:$F$44</definedName>
    <definedName name="_xlnm.Print_Area" localSheetId="13">'ΣΚ.04-06'!$A$1:$F$44</definedName>
    <definedName name="_xlnm.Print_Area" localSheetId="3">'ΣΚ.09-11'!$A$1:$F$44</definedName>
    <definedName name="_xlnm.Print_Area" localSheetId="5">ΣΚ.12!$A$1:$F$44</definedName>
    <definedName name="_xlnm.Print_Area" localSheetId="7">ΦΕΒ!$B$1:$G$49</definedName>
  </definedNames>
  <calcPr calcId="181029"/>
</workbook>
</file>

<file path=xl/calcChain.xml><?xml version="1.0" encoding="utf-8"?>
<calcChain xmlns="http://schemas.openxmlformats.org/spreadsheetml/2006/main">
  <c r="E16" i="29" l="1"/>
  <c r="E14" i="29"/>
  <c r="E13" i="29"/>
  <c r="E16" i="28"/>
  <c r="E14" i="28"/>
  <c r="E13" i="28"/>
  <c r="E16" i="27"/>
  <c r="E14" i="27"/>
  <c r="E13" i="27"/>
  <c r="E16" i="26"/>
  <c r="E14" i="26"/>
  <c r="E13" i="26"/>
  <c r="E16" i="25"/>
  <c r="E14" i="25"/>
  <c r="E13" i="25"/>
  <c r="E16" i="24"/>
  <c r="E14" i="24"/>
  <c r="E13" i="24"/>
  <c r="E16" i="23"/>
  <c r="E14" i="23"/>
  <c r="E13" i="23"/>
  <c r="E16" i="14"/>
  <c r="E14" i="14"/>
  <c r="E13" i="14"/>
  <c r="E16" i="13"/>
  <c r="E14" i="13"/>
  <c r="E13" i="13"/>
  <c r="C30" i="11"/>
  <c r="C29" i="11"/>
  <c r="C28" i="11"/>
  <c r="D44" i="29"/>
  <c r="E43" i="29"/>
  <c r="G43" i="29" s="1"/>
  <c r="G42" i="29"/>
  <c r="E42" i="29"/>
  <c r="E41" i="29"/>
  <c r="G41" i="29" s="1"/>
  <c r="E40" i="29"/>
  <c r="G40" i="29" s="1"/>
  <c r="G39" i="29"/>
  <c r="E39" i="29"/>
  <c r="G38" i="29"/>
  <c r="E38" i="29"/>
  <c r="E37" i="29"/>
  <c r="G37" i="29" s="1"/>
  <c r="G36" i="29"/>
  <c r="E36" i="29"/>
  <c r="E35" i="29"/>
  <c r="G35" i="29" s="1"/>
  <c r="E34" i="29"/>
  <c r="G34" i="29" s="1"/>
  <c r="G33" i="29"/>
  <c r="E33" i="29"/>
  <c r="G32" i="29"/>
  <c r="E32" i="29"/>
  <c r="E31" i="29"/>
  <c r="G31" i="29" s="1"/>
  <c r="G30" i="29"/>
  <c r="E30" i="29"/>
  <c r="E29" i="29"/>
  <c r="G29" i="29" s="1"/>
  <c r="E28" i="29"/>
  <c r="G28" i="29" s="1"/>
  <c r="G27" i="29"/>
  <c r="E27" i="29"/>
  <c r="G26" i="29"/>
  <c r="E26" i="29"/>
  <c r="E25" i="29"/>
  <c r="G25" i="29" s="1"/>
  <c r="G24" i="29"/>
  <c r="E24" i="29"/>
  <c r="E23" i="29"/>
  <c r="G23" i="29" s="1"/>
  <c r="E22" i="29"/>
  <c r="E44" i="29" s="1"/>
  <c r="G21" i="29"/>
  <c r="E21" i="29"/>
  <c r="G20" i="29"/>
  <c r="E20" i="29"/>
  <c r="E19" i="29"/>
  <c r="G19" i="29" s="1"/>
  <c r="D44" i="28"/>
  <c r="E43" i="28"/>
  <c r="G43" i="28" s="1"/>
  <c r="G42" i="28"/>
  <c r="E42" i="28"/>
  <c r="E41" i="28"/>
  <c r="G41" i="28" s="1"/>
  <c r="E40" i="28"/>
  <c r="G40" i="28" s="1"/>
  <c r="G39" i="28"/>
  <c r="E39" i="28"/>
  <c r="G38" i="28"/>
  <c r="E38" i="28"/>
  <c r="E37" i="28"/>
  <c r="G37" i="28" s="1"/>
  <c r="G36" i="28"/>
  <c r="E36" i="28"/>
  <c r="E35" i="28"/>
  <c r="G35" i="28" s="1"/>
  <c r="E34" i="28"/>
  <c r="G34" i="28" s="1"/>
  <c r="G33" i="28"/>
  <c r="E33" i="28"/>
  <c r="G32" i="28"/>
  <c r="E32" i="28"/>
  <c r="E31" i="28"/>
  <c r="G31" i="28" s="1"/>
  <c r="G30" i="28"/>
  <c r="E30" i="28"/>
  <c r="E29" i="28"/>
  <c r="G29" i="28" s="1"/>
  <c r="E28" i="28"/>
  <c r="G28" i="28" s="1"/>
  <c r="G27" i="28"/>
  <c r="E27" i="28"/>
  <c r="G26" i="28"/>
  <c r="E26" i="28"/>
  <c r="E25" i="28"/>
  <c r="G25" i="28" s="1"/>
  <c r="G24" i="28"/>
  <c r="E24" i="28"/>
  <c r="E23" i="28"/>
  <c r="G23" i="28" s="1"/>
  <c r="E22" i="28"/>
  <c r="G22" i="28" s="1"/>
  <c r="G21" i="28"/>
  <c r="E21" i="28"/>
  <c r="G20" i="28"/>
  <c r="E20" i="28"/>
  <c r="E19" i="28"/>
  <c r="E44" i="28" s="1"/>
  <c r="D44" i="27"/>
  <c r="E43" i="27"/>
  <c r="G43" i="27" s="1"/>
  <c r="E42" i="27"/>
  <c r="G42" i="27" s="1"/>
  <c r="E41" i="27"/>
  <c r="G41" i="27" s="1"/>
  <c r="E40" i="27"/>
  <c r="G40" i="27" s="1"/>
  <c r="E39" i="27"/>
  <c r="G39" i="27" s="1"/>
  <c r="G38" i="27"/>
  <c r="E38" i="27"/>
  <c r="E37" i="27"/>
  <c r="G37" i="27" s="1"/>
  <c r="E36" i="27"/>
  <c r="G36" i="27" s="1"/>
  <c r="E35" i="27"/>
  <c r="G35" i="27" s="1"/>
  <c r="E34" i="27"/>
  <c r="G34" i="27" s="1"/>
  <c r="E33" i="27"/>
  <c r="G33" i="27" s="1"/>
  <c r="G32" i="27"/>
  <c r="E32" i="27"/>
  <c r="E31" i="27"/>
  <c r="G31" i="27" s="1"/>
  <c r="E30" i="27"/>
  <c r="G30" i="27" s="1"/>
  <c r="E29" i="27"/>
  <c r="G29" i="27" s="1"/>
  <c r="E28" i="27"/>
  <c r="G28" i="27" s="1"/>
  <c r="E27" i="27"/>
  <c r="G27" i="27" s="1"/>
  <c r="G26" i="27"/>
  <c r="E26" i="27"/>
  <c r="E25" i="27"/>
  <c r="G25" i="27" s="1"/>
  <c r="E24" i="27"/>
  <c r="G24" i="27" s="1"/>
  <c r="E23" i="27"/>
  <c r="G23" i="27" s="1"/>
  <c r="E22" i="27"/>
  <c r="G22" i="27" s="1"/>
  <c r="E21" i="27"/>
  <c r="G21" i="27" s="1"/>
  <c r="G20" i="27"/>
  <c r="E20" i="27"/>
  <c r="E44" i="27" s="1"/>
  <c r="E19" i="27"/>
  <c r="G19" i="27" s="1"/>
  <c r="C27" i="10"/>
  <c r="D27" i="10" s="1"/>
  <c r="F27" i="10" s="1"/>
  <c r="C26" i="10"/>
  <c r="D26" i="10" s="1"/>
  <c r="F26" i="10" s="1"/>
  <c r="C25" i="10"/>
  <c r="D25" i="10" s="1"/>
  <c r="F25" i="10" s="1"/>
  <c r="E44" i="26"/>
  <c r="D44" i="26"/>
  <c r="E43" i="26"/>
  <c r="G43" i="26" s="1"/>
  <c r="E42" i="26"/>
  <c r="G42" i="26" s="1"/>
  <c r="G41" i="26"/>
  <c r="E41" i="26"/>
  <c r="E40" i="26"/>
  <c r="G40" i="26" s="1"/>
  <c r="E39" i="26"/>
  <c r="G39" i="26" s="1"/>
  <c r="G38" i="26"/>
  <c r="E38" i="26"/>
  <c r="E37" i="26"/>
  <c r="G37" i="26" s="1"/>
  <c r="E36" i="26"/>
  <c r="G36" i="26" s="1"/>
  <c r="G35" i="26"/>
  <c r="E35" i="26"/>
  <c r="E34" i="26"/>
  <c r="G34" i="26" s="1"/>
  <c r="E33" i="26"/>
  <c r="G33" i="26" s="1"/>
  <c r="G32" i="26"/>
  <c r="E32" i="26"/>
  <c r="E31" i="26"/>
  <c r="G31" i="26" s="1"/>
  <c r="E30" i="26"/>
  <c r="G30" i="26" s="1"/>
  <c r="G29" i="26"/>
  <c r="E29" i="26"/>
  <c r="E28" i="26"/>
  <c r="G28" i="26" s="1"/>
  <c r="E27" i="26"/>
  <c r="G27" i="26" s="1"/>
  <c r="G26" i="26"/>
  <c r="E26" i="26"/>
  <c r="E25" i="26"/>
  <c r="G25" i="26" s="1"/>
  <c r="E24" i="26"/>
  <c r="G24" i="26" s="1"/>
  <c r="G23" i="26"/>
  <c r="E23" i="26"/>
  <c r="E22" i="26"/>
  <c r="G22" i="26" s="1"/>
  <c r="E21" i="26"/>
  <c r="G21" i="26" s="1"/>
  <c r="G20" i="26"/>
  <c r="E20" i="26"/>
  <c r="E19" i="26"/>
  <c r="G19" i="26" s="1"/>
  <c r="D44" i="25"/>
  <c r="G43" i="25"/>
  <c r="E43" i="25"/>
  <c r="E42" i="25"/>
  <c r="G42" i="25" s="1"/>
  <c r="E41" i="25"/>
  <c r="G41" i="25" s="1"/>
  <c r="E40" i="25"/>
  <c r="G40" i="25" s="1"/>
  <c r="E39" i="25"/>
  <c r="G39" i="25" s="1"/>
  <c r="E38" i="25"/>
  <c r="G38" i="25" s="1"/>
  <c r="G37" i="25"/>
  <c r="E37" i="25"/>
  <c r="E36" i="25"/>
  <c r="G36" i="25" s="1"/>
  <c r="E35" i="25"/>
  <c r="G35" i="25" s="1"/>
  <c r="E34" i="25"/>
  <c r="G34" i="25" s="1"/>
  <c r="E33" i="25"/>
  <c r="G33" i="25" s="1"/>
  <c r="E32" i="25"/>
  <c r="G32" i="25" s="1"/>
  <c r="G31" i="25"/>
  <c r="E31" i="25"/>
  <c r="E30" i="25"/>
  <c r="G30" i="25" s="1"/>
  <c r="E29" i="25"/>
  <c r="G29" i="25" s="1"/>
  <c r="E28" i="25"/>
  <c r="G28" i="25" s="1"/>
  <c r="E27" i="25"/>
  <c r="G27" i="25" s="1"/>
  <c r="E26" i="25"/>
  <c r="G26" i="25" s="1"/>
  <c r="G25" i="25"/>
  <c r="E25" i="25"/>
  <c r="E24" i="25"/>
  <c r="G24" i="25" s="1"/>
  <c r="E23" i="25"/>
  <c r="G23" i="25" s="1"/>
  <c r="E22" i="25"/>
  <c r="G22" i="25" s="1"/>
  <c r="E21" i="25"/>
  <c r="G21" i="25" s="1"/>
  <c r="E20" i="25"/>
  <c r="E44" i="25" s="1"/>
  <c r="G19" i="25"/>
  <c r="E19" i="25"/>
  <c r="D44" i="24"/>
  <c r="E43" i="24"/>
  <c r="G43" i="24" s="1"/>
  <c r="E42" i="24"/>
  <c r="G42" i="24" s="1"/>
  <c r="E41" i="24"/>
  <c r="G41" i="24" s="1"/>
  <c r="E40" i="24"/>
  <c r="G40" i="24" s="1"/>
  <c r="G39" i="24"/>
  <c r="E39" i="24"/>
  <c r="E38" i="24"/>
  <c r="G38" i="24" s="1"/>
  <c r="E37" i="24"/>
  <c r="G37" i="24" s="1"/>
  <c r="E36" i="24"/>
  <c r="G36" i="24" s="1"/>
  <c r="E35" i="24"/>
  <c r="G35" i="24" s="1"/>
  <c r="E34" i="24"/>
  <c r="G34" i="24" s="1"/>
  <c r="G33" i="24"/>
  <c r="E33" i="24"/>
  <c r="E32" i="24"/>
  <c r="G32" i="24" s="1"/>
  <c r="E31" i="24"/>
  <c r="G31" i="24" s="1"/>
  <c r="E30" i="24"/>
  <c r="G30" i="24" s="1"/>
  <c r="E29" i="24"/>
  <c r="G29" i="24" s="1"/>
  <c r="E28" i="24"/>
  <c r="G28" i="24" s="1"/>
  <c r="G27" i="24"/>
  <c r="E27" i="24"/>
  <c r="E26" i="24"/>
  <c r="G26" i="24" s="1"/>
  <c r="E25" i="24"/>
  <c r="G25" i="24" s="1"/>
  <c r="E24" i="24"/>
  <c r="G24" i="24" s="1"/>
  <c r="E23" i="24"/>
  <c r="G23" i="24" s="1"/>
  <c r="E22" i="24"/>
  <c r="G22" i="24" s="1"/>
  <c r="G21" i="24"/>
  <c r="E21" i="24"/>
  <c r="E20" i="24"/>
  <c r="G20" i="24" s="1"/>
  <c r="E19" i="24"/>
  <c r="E44" i="24" s="1"/>
  <c r="C24" i="9"/>
  <c r="C31" i="9" s="1"/>
  <c r="D44" i="23"/>
  <c r="E43" i="23"/>
  <c r="G43" i="23" s="1"/>
  <c r="E42" i="23"/>
  <c r="G42" i="23" s="1"/>
  <c r="E41" i="23"/>
  <c r="G41" i="23" s="1"/>
  <c r="E40" i="23"/>
  <c r="G40" i="23" s="1"/>
  <c r="E39" i="23"/>
  <c r="G39" i="23" s="1"/>
  <c r="E38" i="23"/>
  <c r="G38" i="23" s="1"/>
  <c r="E37" i="23"/>
  <c r="G37" i="23" s="1"/>
  <c r="E36" i="23"/>
  <c r="G36" i="23" s="1"/>
  <c r="E35" i="23"/>
  <c r="G35" i="23" s="1"/>
  <c r="E34" i="23"/>
  <c r="G34" i="23" s="1"/>
  <c r="E33" i="23"/>
  <c r="G33" i="23" s="1"/>
  <c r="E32" i="23"/>
  <c r="G32" i="23" s="1"/>
  <c r="E31" i="23"/>
  <c r="G31" i="23" s="1"/>
  <c r="E30" i="23"/>
  <c r="G30" i="23" s="1"/>
  <c r="E29" i="23"/>
  <c r="G29" i="23" s="1"/>
  <c r="E28" i="23"/>
  <c r="G28" i="23" s="1"/>
  <c r="E27" i="23"/>
  <c r="G27" i="23" s="1"/>
  <c r="E26" i="23"/>
  <c r="G26" i="23" s="1"/>
  <c r="E25" i="23"/>
  <c r="G25" i="23" s="1"/>
  <c r="E24" i="23"/>
  <c r="G24" i="23" s="1"/>
  <c r="E23" i="23"/>
  <c r="G23" i="23" s="1"/>
  <c r="E22" i="23"/>
  <c r="G22" i="23" s="1"/>
  <c r="E21" i="23"/>
  <c r="G21" i="23" s="1"/>
  <c r="E20" i="23"/>
  <c r="G20" i="23" s="1"/>
  <c r="E19" i="23"/>
  <c r="E44" i="23" s="1"/>
  <c r="C23" i="12"/>
  <c r="D23" i="12" s="1"/>
  <c r="F23" i="12" s="1"/>
  <c r="C22" i="12"/>
  <c r="D22" i="12" s="1"/>
  <c r="F22" i="12" s="1"/>
  <c r="D44" i="14"/>
  <c r="E43" i="14"/>
  <c r="G43" i="14" s="1"/>
  <c r="G42" i="14"/>
  <c r="E42" i="14"/>
  <c r="E41" i="14"/>
  <c r="G41" i="14" s="1"/>
  <c r="E40" i="14"/>
  <c r="G40" i="14" s="1"/>
  <c r="G39" i="14"/>
  <c r="E39" i="14"/>
  <c r="G38" i="14"/>
  <c r="E38" i="14"/>
  <c r="E37" i="14"/>
  <c r="G37" i="14" s="1"/>
  <c r="G36" i="14"/>
  <c r="E36" i="14"/>
  <c r="E35" i="14"/>
  <c r="G35" i="14" s="1"/>
  <c r="E34" i="14"/>
  <c r="G34" i="14" s="1"/>
  <c r="G33" i="14"/>
  <c r="E33" i="14"/>
  <c r="G32" i="14"/>
  <c r="E32" i="14"/>
  <c r="E31" i="14"/>
  <c r="G31" i="14" s="1"/>
  <c r="G30" i="14"/>
  <c r="E30" i="14"/>
  <c r="E29" i="14"/>
  <c r="G29" i="14" s="1"/>
  <c r="E28" i="14"/>
  <c r="G28" i="14" s="1"/>
  <c r="G27" i="14"/>
  <c r="E27" i="14"/>
  <c r="G26" i="14"/>
  <c r="E26" i="14"/>
  <c r="E25" i="14"/>
  <c r="G25" i="14" s="1"/>
  <c r="G24" i="14"/>
  <c r="E24" i="14"/>
  <c r="E23" i="14"/>
  <c r="G23" i="14" s="1"/>
  <c r="E22" i="14"/>
  <c r="E44" i="14" s="1"/>
  <c r="G21" i="14"/>
  <c r="E21" i="14"/>
  <c r="G20" i="14"/>
  <c r="E20" i="14"/>
  <c r="E19" i="14"/>
  <c r="G19" i="14" s="1"/>
  <c r="D44" i="13"/>
  <c r="E43" i="13"/>
  <c r="G43" i="13" s="1"/>
  <c r="E42" i="13"/>
  <c r="G42" i="13" s="1"/>
  <c r="E41" i="13"/>
  <c r="G41" i="13" s="1"/>
  <c r="E40" i="13"/>
  <c r="G40" i="13" s="1"/>
  <c r="E39" i="13"/>
  <c r="G39" i="13" s="1"/>
  <c r="G38" i="13"/>
  <c r="E38" i="13"/>
  <c r="E37" i="13"/>
  <c r="G37" i="13" s="1"/>
  <c r="E36" i="13"/>
  <c r="G36" i="13" s="1"/>
  <c r="E35" i="13"/>
  <c r="G35" i="13" s="1"/>
  <c r="E34" i="13"/>
  <c r="G34" i="13" s="1"/>
  <c r="E33" i="13"/>
  <c r="G33" i="13" s="1"/>
  <c r="G32" i="13"/>
  <c r="E32" i="13"/>
  <c r="E31" i="13"/>
  <c r="G31" i="13" s="1"/>
  <c r="E30" i="13"/>
  <c r="G30" i="13" s="1"/>
  <c r="E29" i="13"/>
  <c r="G29" i="13" s="1"/>
  <c r="E28" i="13"/>
  <c r="G28" i="13" s="1"/>
  <c r="E27" i="13"/>
  <c r="G27" i="13" s="1"/>
  <c r="G26" i="13"/>
  <c r="E26" i="13"/>
  <c r="E25" i="13"/>
  <c r="G25" i="13" s="1"/>
  <c r="E24" i="13"/>
  <c r="G24" i="13" s="1"/>
  <c r="E23" i="13"/>
  <c r="G23" i="13" s="1"/>
  <c r="E22" i="13"/>
  <c r="G22" i="13" s="1"/>
  <c r="E21" i="13"/>
  <c r="G21" i="13" s="1"/>
  <c r="G20" i="13"/>
  <c r="E20" i="13"/>
  <c r="E19" i="13"/>
  <c r="E44" i="13" s="1"/>
  <c r="E41" i="8"/>
  <c r="G41" i="8" s="1"/>
  <c r="E40" i="8"/>
  <c r="G40" i="8" s="1"/>
  <c r="E39" i="8"/>
  <c r="G39" i="8" s="1"/>
  <c r="E38" i="8"/>
  <c r="G38" i="8" s="1"/>
  <c r="E37" i="8"/>
  <c r="G37" i="8" s="1"/>
  <c r="E36" i="8"/>
  <c r="G36" i="8" s="1"/>
  <c r="E35" i="8"/>
  <c r="G35" i="8" s="1"/>
  <c r="D30" i="11"/>
  <c r="F30" i="11" s="1"/>
  <c r="D29" i="11"/>
  <c r="F29" i="11" s="1"/>
  <c r="D15" i="12"/>
  <c r="D16" i="12"/>
  <c r="D18" i="12"/>
  <c r="D15" i="11"/>
  <c r="D16" i="11"/>
  <c r="D18" i="11"/>
  <c r="D15" i="10"/>
  <c r="D16" i="10"/>
  <c r="D18" i="10"/>
  <c r="D15" i="9"/>
  <c r="D16" i="9"/>
  <c r="D18" i="9"/>
  <c r="D44" i="8"/>
  <c r="C21" i="12" s="1"/>
  <c r="E28" i="8"/>
  <c r="G28" i="8" s="1"/>
  <c r="E29" i="8"/>
  <c r="G29" i="8" s="1"/>
  <c r="E30" i="8"/>
  <c r="G30" i="8" s="1"/>
  <c r="E31" i="8"/>
  <c r="G31" i="8" s="1"/>
  <c r="E32" i="8"/>
  <c r="G32" i="8" s="1"/>
  <c r="E33" i="8"/>
  <c r="G33" i="8" s="1"/>
  <c r="E34" i="8"/>
  <c r="G34" i="8" s="1"/>
  <c r="E42" i="8"/>
  <c r="G42" i="8" s="1"/>
  <c r="E43" i="8"/>
  <c r="G43" i="8" s="1"/>
  <c r="E19" i="8"/>
  <c r="G19" i="8" s="1"/>
  <c r="E20" i="8"/>
  <c r="G20" i="8" s="1"/>
  <c r="E27" i="8"/>
  <c r="G27" i="8" s="1"/>
  <c r="E26" i="8"/>
  <c r="G26" i="8" s="1"/>
  <c r="E25" i="8"/>
  <c r="G25" i="8" s="1"/>
  <c r="E24" i="8"/>
  <c r="G24" i="8" s="1"/>
  <c r="E23" i="8"/>
  <c r="G23" i="8" s="1"/>
  <c r="E22" i="8"/>
  <c r="G22" i="8" s="1"/>
  <c r="E21" i="8"/>
  <c r="G21" i="8" s="1"/>
  <c r="G22" i="29" l="1"/>
  <c r="G44" i="29" s="1"/>
  <c r="G19" i="28"/>
  <c r="G44" i="28" s="1"/>
  <c r="G44" i="27"/>
  <c r="G44" i="26"/>
  <c r="G20" i="25"/>
  <c r="G44" i="25" s="1"/>
  <c r="G19" i="24"/>
  <c r="G44" i="24" s="1"/>
  <c r="G19" i="23"/>
  <c r="G44" i="23" s="1"/>
  <c r="D21" i="12"/>
  <c r="F21" i="12" s="1"/>
  <c r="G22" i="14"/>
  <c r="G44" i="14" s="1"/>
  <c r="G19" i="13"/>
  <c r="G44" i="13" s="1"/>
  <c r="G44" i="8"/>
  <c r="E44" i="8"/>
  <c r="C31" i="10"/>
  <c r="D24" i="9"/>
  <c r="F24" i="9" s="1"/>
  <c r="C31" i="11"/>
  <c r="D28" i="11"/>
  <c r="F28" i="11" s="1"/>
  <c r="C31" i="12"/>
  <c r="D31" i="10"/>
  <c r="F31" i="10" s="1"/>
  <c r="C41" i="10" s="1"/>
  <c r="D31" i="12" l="1"/>
  <c r="F31" i="12" s="1"/>
  <c r="C41" i="12" s="1"/>
  <c r="D31" i="9"/>
  <c r="F31" i="9" s="1"/>
  <c r="C41" i="9" s="1"/>
  <c r="D31" i="11"/>
  <c r="F31" i="11" s="1"/>
  <c r="C41" i="11" s="1"/>
</calcChain>
</file>

<file path=xl/sharedStrings.xml><?xml version="1.0" encoding="utf-8"?>
<sst xmlns="http://schemas.openxmlformats.org/spreadsheetml/2006/main" count="602" uniqueCount="61">
  <si>
    <t>Α/Α</t>
  </si>
  <si>
    <t>ΜΗΝΑΣ</t>
  </si>
  <si>
    <t>ΣΥΝΟΛΟ</t>
  </si>
  <si>
    <t>Σεπτέμβριος</t>
  </si>
  <si>
    <t>Οκτώβριος</t>
  </si>
  <si>
    <t>Νοέμβριος</t>
  </si>
  <si>
    <t>Δεκέμβριος</t>
  </si>
  <si>
    <t>Ιανουάριος</t>
  </si>
  <si>
    <t xml:space="preserve">Φεβρουάριος </t>
  </si>
  <si>
    <t>Μάρτιος</t>
  </si>
  <si>
    <t>Απρίλιος</t>
  </si>
  <si>
    <t>Μάιος</t>
  </si>
  <si>
    <t>Ιούνιος</t>
  </si>
  <si>
    <t>ΣΥΝΟΛΟ ΑΠΟΖΗΜΙΩΣΗΣ</t>
  </si>
  <si>
    <t>ΧΙΛΙΟΜΕΤΡΙΚΗ ΑΠΟΖΗΜΙΩΣΗ</t>
  </si>
  <si>
    <t>ΣΥΝΟΛΟ ΧΙΛΙΟΜΕΤΡΩΝ (απόσταση x2)</t>
  </si>
  <si>
    <t>ΧΙΛΙΟΜΕΤΡΙΚΗ ΑΠΟΣΤΑΣΗ</t>
  </si>
  <si>
    <t>Κέρκυρα</t>
  </si>
  <si>
    <t>ΣΥΓΚΕΝΤΡΩΤΙΚΗ  ΚΑΤΑΣΤΑΣΗ ΟΔΟΙΠΟΡΙΚΩΝ ΕΞΟΔΩΝ</t>
  </si>
  <si>
    <t>εκπαιδευτικού που μετακινήθηκε για συμπλήρωση ωραρίου</t>
  </si>
  <si>
    <t>ονομα/επώνυμο</t>
  </si>
  <si>
    <t xml:space="preserve">σχολείο μετακίνησης </t>
  </si>
  <si>
    <t>σχολείο τοποθέτησης ή διεύθυνση κατοικίας</t>
  </si>
  <si>
    <t xml:space="preserve">Θεωρήθηκε για  </t>
  </si>
  <si>
    <t xml:space="preserve">το ποσό των </t>
  </si>
  <si>
    <t xml:space="preserve">Κέρκυρα,  </t>
  </si>
  <si>
    <t xml:space="preserve">Ο/Η Διευθυντής/ντρια </t>
  </si>
  <si>
    <t>του Σχολείου</t>
  </si>
  <si>
    <t xml:space="preserve">                      </t>
  </si>
  <si>
    <t xml:space="preserve"> /      /202</t>
  </si>
  <si>
    <t>ΘΕΩΡΗΣΗ</t>
  </si>
  <si>
    <t xml:space="preserve">  /12/202   </t>
  </si>
  <si>
    <t xml:space="preserve">  /01/202   </t>
  </si>
  <si>
    <t xml:space="preserve">  /06/202   </t>
  </si>
  <si>
    <t xml:space="preserve">  /04/202   </t>
  </si>
  <si>
    <t>ΑΝΑΛΥΤΙΚΗ  ΚΑΤΑΣΤΑΣΗ ΟΔΟΙΠΟΡΙΚΩΝ ΕΞΟΔΩΝ</t>
  </si>
  <si>
    <t>ΣΕΠΤΕΜΒΡΙΟ</t>
  </si>
  <si>
    <t>ΓΙΑ ΤΟΝ ΜΗΝΑ</t>
  </si>
  <si>
    <t>ΗΜΕΡΑ</t>
  </si>
  <si>
    <t>ΧΙΛΙΟΜ. ΑΠΟΣΤΑΣΗ</t>
  </si>
  <si>
    <t>Ο/Η Δικαιούχος</t>
  </si>
  <si>
    <t>ΟΚΤΩΒΡΙΟ</t>
  </si>
  <si>
    <t>ΝΟΕΜΒΡΙΟ</t>
  </si>
  <si>
    <t>ΔΕΚΕΜΒΡΙΟ</t>
  </si>
  <si>
    <t>ΙΑΝΟΥΑΡΙΟ</t>
  </si>
  <si>
    <t>ΦΕΒΡΟΥΑΡΙΟ</t>
  </si>
  <si>
    <t>ΜΑΡΤΙΟ</t>
  </si>
  <si>
    <t>ΑΠΡΙΛΙΟ</t>
  </si>
  <si>
    <t>ΜΑΪΟ</t>
  </si>
  <si>
    <t>ΙΟΥΝΙΟ</t>
  </si>
  <si>
    <t>ΔΕΥΤΕΡΑ</t>
  </si>
  <si>
    <t>ΤΡΙΤΗ</t>
  </si>
  <si>
    <t>ΤΕΤΑΡΤΗ</t>
  </si>
  <si>
    <t>ΠΕΜΠΤΗ</t>
  </si>
  <si>
    <t>ΠΑΡΑΣΚΕΥΗ</t>
  </si>
  <si>
    <t>ΕΒΔΟΜΑΔΑ 1</t>
  </si>
  <si>
    <t>ΕΒΔΟΜΑΔΑ 2</t>
  </si>
  <si>
    <t>ΕΒΔΟΜΑΔΑ 3</t>
  </si>
  <si>
    <t>ΕΒΔΟΜΑΔΑ 4</t>
  </si>
  <si>
    <t>ΕΒΔΟΜΑΔΑ 5</t>
  </si>
  <si>
    <t xml:space="preserve">ΗΜΕΡΟΜΗΝΙΑ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</si>
</sst>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b/>
      <sz val="10"/>
      <name val="Calibri"/>
      <family val="2"/>
      <charset val="161"/>
    </font>
    <font>
      <sz val="12"/>
      <name val="Calibri"/>
      <family val="2"/>
      <charset val="161"/>
    </font>
    <font>
      <b/>
      <sz val="11"/>
      <name val="Calibri"/>
      <family val="2"/>
      <charset val="161"/>
    </font>
    <font>
      <sz val="12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A6A6A6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0" borderId="0" xfId="0" applyFont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10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2" fillId="0" borderId="0" xfId="0" applyFont="1"/>
    <xf numFmtId="0" fontId="8" fillId="0" borderId="6" xfId="0" applyFont="1" applyBorder="1"/>
    <xf numFmtId="0" fontId="8" fillId="0" borderId="14" xfId="0" applyFont="1" applyBorder="1"/>
    <xf numFmtId="0" fontId="8" fillId="0" borderId="14" xfId="0" applyFont="1" applyBorder="1" applyAlignment="1">
      <alignment horizontal="right"/>
    </xf>
    <xf numFmtId="0" fontId="8" fillId="0" borderId="5" xfId="0" applyFont="1" applyBorder="1"/>
    <xf numFmtId="0" fontId="9" fillId="0" borderId="0" xfId="0" applyFont="1"/>
    <xf numFmtId="0" fontId="17" fillId="0" borderId="5" xfId="0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0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21" fillId="0" borderId="0" xfId="0" applyFont="1" applyAlignment="1">
      <alignment wrapText="1"/>
    </xf>
    <xf numFmtId="0" fontId="6" fillId="0" borderId="0" xfId="0" applyFont="1"/>
    <xf numFmtId="0" fontId="22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18" fillId="0" borderId="0" xfId="0" applyFont="1"/>
    <xf numFmtId="0" fontId="23" fillId="0" borderId="5" xfId="0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justify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justify" vertical="top" wrapText="1"/>
    </xf>
    <xf numFmtId="0" fontId="24" fillId="0" borderId="5" xfId="0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164" fontId="24" fillId="0" borderId="5" xfId="0" applyNumberFormat="1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7" xfId="0" applyFont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2" fontId="1" fillId="0" borderId="5" xfId="0" applyNumberFormat="1" applyFont="1" applyBorder="1" applyAlignment="1">
      <alignment horizontal="justify" vertical="top" wrapText="1"/>
    </xf>
    <xf numFmtId="2" fontId="7" fillId="0" borderId="5" xfId="0" applyNumberFormat="1" applyFont="1" applyBorder="1" applyAlignment="1">
      <alignment horizontal="justify" vertical="top" wrapText="1"/>
    </xf>
    <xf numFmtId="2" fontId="7" fillId="2" borderId="5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0" fontId="0" fillId="0" borderId="0" xfId="0" applyAlignment="1">
      <alignment horizontal="right"/>
    </xf>
    <xf numFmtId="0" fontId="27" fillId="0" borderId="0" xfId="0" applyFont="1" applyAlignment="1">
      <alignment wrapText="1"/>
    </xf>
    <xf numFmtId="0" fontId="2" fillId="0" borderId="0" xfId="0" applyFont="1"/>
    <xf numFmtId="0" fontId="28" fillId="0" borderId="1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9" fillId="0" borderId="5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9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6" xfId="0" applyBorder="1"/>
    <xf numFmtId="0" fontId="0" fillId="0" borderId="18" xfId="0" applyBorder="1"/>
    <xf numFmtId="164" fontId="0" fillId="0" borderId="18" xfId="0" applyNumberFormat="1" applyBorder="1" applyAlignment="1">
      <alignment horizontal="left"/>
    </xf>
    <xf numFmtId="0" fontId="0" fillId="0" borderId="20" xfId="0" applyBorder="1"/>
    <xf numFmtId="0" fontId="2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horizontal="justify" vertical="top" wrapText="1"/>
    </xf>
    <xf numFmtId="2" fontId="0" fillId="0" borderId="5" xfId="0" applyNumberFormat="1" applyBorder="1" applyAlignment="1">
      <alignment horizontal="justify" vertical="top" wrapText="1"/>
    </xf>
    <xf numFmtId="0" fontId="30" fillId="0" borderId="5" xfId="0" applyFont="1" applyBorder="1" applyAlignment="1">
      <alignment horizontal="center" vertical="top" wrapText="1"/>
    </xf>
    <xf numFmtId="164" fontId="25" fillId="0" borderId="5" xfId="0" applyNumberFormat="1" applyFont="1" applyBorder="1" applyAlignment="1">
      <alignment horizontal="center" vertical="top" wrapText="1"/>
    </xf>
    <xf numFmtId="164" fontId="30" fillId="0" borderId="5" xfId="0" applyNumberFormat="1" applyFont="1" applyBorder="1" applyAlignment="1">
      <alignment horizontal="center" vertical="top" wrapText="1"/>
    </xf>
    <xf numFmtId="2" fontId="0" fillId="2" borderId="5" xfId="0" applyNumberFormat="1" applyFill="1" applyBorder="1" applyAlignment="1">
      <alignment horizontal="justify" vertical="top" wrapText="1"/>
    </xf>
    <xf numFmtId="2" fontId="0" fillId="0" borderId="5" xfId="0" applyNumberFormat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25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5" fillId="0" borderId="26" xfId="0" applyFont="1" applyBorder="1" applyAlignment="1">
      <alignment horizontal="center" vertical="top" wrapText="1"/>
    </xf>
    <xf numFmtId="164" fontId="16" fillId="0" borderId="26" xfId="0" applyNumberFormat="1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164" fontId="12" fillId="0" borderId="26" xfId="0" applyNumberFormat="1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164" fontId="16" fillId="0" borderId="27" xfId="0" applyNumberFormat="1" applyFont="1" applyBorder="1" applyAlignment="1">
      <alignment horizontal="center" vertical="top" wrapText="1"/>
    </xf>
    <xf numFmtId="164" fontId="15" fillId="0" borderId="28" xfId="0" applyNumberFormat="1" applyFont="1" applyBorder="1" applyAlignment="1">
      <alignment horizontal="center" vertical="top" wrapText="1"/>
    </xf>
    <xf numFmtId="164" fontId="15" fillId="0" borderId="29" xfId="0" applyNumberFormat="1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164" fontId="16" fillId="0" borderId="30" xfId="0" applyNumberFormat="1" applyFont="1" applyBorder="1" applyAlignment="1">
      <alignment horizontal="center" vertical="top" wrapText="1"/>
    </xf>
    <xf numFmtId="164" fontId="15" fillId="0" borderId="31" xfId="0" applyNumberFormat="1" applyFont="1" applyBorder="1" applyAlignment="1">
      <alignment horizontal="center" vertical="top" wrapText="1"/>
    </xf>
    <xf numFmtId="164" fontId="17" fillId="0" borderId="29" xfId="0" applyNumberFormat="1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164" fontId="12" fillId="0" borderId="27" xfId="0" applyNumberFormat="1" applyFont="1" applyBorder="1" applyAlignment="1">
      <alignment horizontal="center" vertical="top" wrapText="1"/>
    </xf>
    <xf numFmtId="164" fontId="17" fillId="0" borderId="28" xfId="0" applyNumberFormat="1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164" fontId="12" fillId="0" borderId="30" xfId="0" applyNumberFormat="1" applyFont="1" applyBorder="1" applyAlignment="1">
      <alignment horizontal="center" vertical="top" wrapText="1"/>
    </xf>
    <xf numFmtId="164" fontId="17" fillId="0" borderId="31" xfId="0" applyNumberFormat="1" applyFont="1" applyBorder="1" applyAlignment="1">
      <alignment horizontal="center" vertical="top" wrapText="1"/>
    </xf>
    <xf numFmtId="2" fontId="8" fillId="3" borderId="27" xfId="0" applyNumberFormat="1" applyFont="1" applyFill="1" applyBorder="1" applyAlignment="1">
      <alignment horizontal="justify" vertical="top" wrapText="1"/>
    </xf>
    <xf numFmtId="2" fontId="8" fillId="3" borderId="26" xfId="0" applyNumberFormat="1" applyFont="1" applyFill="1" applyBorder="1" applyAlignment="1">
      <alignment horizontal="justify" vertical="top" wrapText="1"/>
    </xf>
    <xf numFmtId="2" fontId="8" fillId="3" borderId="30" xfId="0" applyNumberFormat="1" applyFont="1" applyFill="1" applyBorder="1" applyAlignment="1">
      <alignment horizontal="justify" vertical="top" wrapText="1"/>
    </xf>
    <xf numFmtId="0" fontId="31" fillId="4" borderId="22" xfId="0" applyFont="1" applyFill="1" applyBorder="1" applyAlignment="1">
      <alignment vertical="top" wrapText="1"/>
    </xf>
    <xf numFmtId="0" fontId="31" fillId="4" borderId="23" xfId="0" applyFont="1" applyFill="1" applyBorder="1" applyAlignment="1">
      <alignment vertical="top" wrapText="1"/>
    </xf>
    <xf numFmtId="0" fontId="31" fillId="4" borderId="24" xfId="0" applyFont="1" applyFill="1" applyBorder="1" applyAlignment="1">
      <alignment vertical="top" wrapText="1"/>
    </xf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8" fillId="3" borderId="27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0" fillId="0" borderId="25" xfId="0" applyBorder="1" applyAlignment="1">
      <alignment horizontal="center" vertical="center" textRotation="90"/>
    </xf>
    <xf numFmtId="0" fontId="0" fillId="0" borderId="32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0" borderId="15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1" fillId="0" borderId="19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right" wrapText="1"/>
    </xf>
    <xf numFmtId="0" fontId="0" fillId="0" borderId="21" xfId="0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171450</xdr:colOff>
      <xdr:row>8</xdr:row>
      <xdr:rowOff>76200</xdr:rowOff>
    </xdr:from>
    <xdr:to>
      <xdr:col>13</xdr:col>
      <xdr:colOff>276225</xdr:colOff>
      <xdr:row>39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EA3CD15-B2BF-4053-8229-71C692BD07DB}"/>
            </a:ext>
          </a:extLst>
        </xdr:cNvPr>
        <xdr:cNvSpPr txBox="1"/>
      </xdr:nvSpPr>
      <xdr:spPr>
        <a:xfrm>
          <a:off x="5791200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u="sng"/>
            <a:t>ΟΔΗΓΙΕΣ:</a:t>
          </a:r>
        </a:p>
        <a:p>
          <a:r>
            <a:rPr lang="el-GR" sz="1100"/>
            <a:t>* Συμπληρώνονται μόνο οι σκιασμένες (γκρι)</a:t>
          </a:r>
          <a:r>
            <a:rPr lang="el-GR" sz="1100" baseline="0"/>
            <a:t> </a:t>
          </a:r>
          <a:r>
            <a:rPr lang="el-GR" sz="1100"/>
            <a:t>περιοχές και μόνο για τις μέρες</a:t>
          </a:r>
          <a:r>
            <a:rPr lang="el-GR" sz="1100" baseline="0"/>
            <a:t> της μετακίνησης.</a:t>
          </a:r>
          <a:endParaRPr lang="el-GR" sz="1100"/>
        </a:p>
        <a:p>
          <a:endParaRPr lang="el-GR" sz="1100"/>
        </a:p>
        <a:p>
          <a:r>
            <a:rPr lang="el-GR" sz="1100"/>
            <a:t>* Κάθε υπολογιστικό</a:t>
          </a:r>
          <a:r>
            <a:rPr lang="el-GR" sz="1100" baseline="0"/>
            <a:t> </a:t>
          </a:r>
          <a:r>
            <a:rPr lang="el-GR" sz="1100"/>
            <a:t>φύλλο αφορά συγκεκριμένο μήνα </a:t>
          </a:r>
          <a:r>
            <a:rPr lang="el-GR" sz="1100">
              <a:solidFill>
                <a:srgbClr val="00B050"/>
              </a:solidFill>
            </a:rPr>
            <a:t>(πράσινες καρτέλες)</a:t>
          </a:r>
        </a:p>
        <a:p>
          <a:endParaRPr lang="el-GR" sz="1100"/>
        </a:p>
        <a:p>
          <a:r>
            <a:rPr lang="el-GR" sz="1100"/>
            <a:t>* Τα στοιχεία εκπ/κού συμπληρώνονται μία φορά μόνο στο φύλλο </a:t>
          </a:r>
          <a:r>
            <a:rPr lang="el-GR" sz="1100">
              <a:solidFill>
                <a:srgbClr val="00B050"/>
              </a:solidFill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/>
            <a:t>* </a:t>
          </a:r>
          <a:r>
            <a:rPr lang="el-GR" sz="1100" u="sng"/>
            <a:t>Οι Συγκεντρωτικές Καταστάσεις (ΣΚ) </a:t>
          </a:r>
          <a:r>
            <a:rPr lang="el-GR" sz="1100" u="sng">
              <a:solidFill>
                <a:schemeClr val="accent6">
                  <a:lumMod val="75000"/>
                </a:schemeClr>
              </a:solidFill>
            </a:rPr>
            <a:t>(καρτέλες με πορτοκαλί χρώμα) </a:t>
          </a:r>
          <a:r>
            <a:rPr lang="el-GR" sz="1100" u="sng"/>
            <a:t>συμπληρώνονται αυτόματα</a:t>
          </a:r>
          <a:r>
            <a:rPr lang="el-GR" sz="1100"/>
            <a:t>. Αλλάζετε μόνο την ημερομηνία αποστολής.</a:t>
          </a:r>
        </a:p>
        <a:p>
          <a:endParaRPr lang="el-GR" sz="1100"/>
        </a:p>
        <a:p>
          <a:r>
            <a:rPr lang="el-GR" sz="1100" b="1" u="sng"/>
            <a:t>ΠΡΟΣΟΧΗ:</a:t>
          </a:r>
        </a:p>
        <a:p>
          <a:r>
            <a:rPr lang="el-GR" sz="1100"/>
            <a:t>* Η αποστολή των αρχείων γίνεται </a:t>
          </a:r>
          <a:r>
            <a:rPr lang="el-GR" sz="1100" b="1"/>
            <a:t>στο πρώτο εργάσιμο πενθήμερο</a:t>
          </a:r>
          <a:r>
            <a:rPr lang="el-GR" sz="1100"/>
            <a:t> του </a:t>
          </a:r>
          <a:r>
            <a:rPr lang="el-GR" sz="1100" b="1" u="sng">
              <a:solidFill>
                <a:sysClr val="windowText" lastClr="000000"/>
              </a:solidFill>
            </a:rPr>
            <a:t>Δεκεμβρίου</a:t>
          </a:r>
          <a:r>
            <a:rPr lang="en-GB" sz="1100" b="1" u="sng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ΣΚ.09-11)</a:t>
          </a:r>
          <a:r>
            <a:rPr lang="el-GR" sz="1100"/>
            <a:t>, </a:t>
          </a:r>
          <a:r>
            <a:rPr lang="el-GR" sz="1100" b="1" u="sng">
              <a:solidFill>
                <a:sysClr val="windowText" lastClr="000000"/>
              </a:solidFill>
            </a:rPr>
            <a:t>Ιανουαρίου</a:t>
          </a:r>
          <a:r>
            <a:rPr lang="el-GR" sz="1100"/>
            <a:t> 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(ΣΚ.12) </a:t>
          </a:r>
          <a:r>
            <a:rPr lang="el-GR" sz="1100"/>
            <a:t>και </a:t>
          </a:r>
          <a:r>
            <a:rPr lang="el-GR" sz="1100" b="1" u="sng">
              <a:solidFill>
                <a:sysClr val="windowText" lastClr="000000"/>
              </a:solidFill>
            </a:rPr>
            <a:t>Απριλίου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καθώς και τον </a:t>
          </a:r>
          <a:r>
            <a:rPr lang="el-GR" sz="1100" b="1" u="sng">
              <a:solidFill>
                <a:sysClr val="windowText" lastClr="000000"/>
              </a:solidFill>
            </a:rPr>
            <a:t>Ιούνιο</a:t>
          </a:r>
          <a:r>
            <a:rPr lang="el-GR" sz="1100" b="1" u="sng" baseline="0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αμέσως μετά τη λήξη του σχολικού έτους.</a:t>
          </a:r>
        </a:p>
        <a:p>
          <a:endParaRPr lang="el-GR" sz="1100"/>
        </a:p>
        <a:p>
          <a:r>
            <a:rPr lang="el-GR" sz="1100"/>
            <a:t>* Το συμπληρωμένο αρχείο αποστέλλεται ηλεκτρονικά στη διεύθυνση </a:t>
          </a:r>
          <a:r>
            <a:rPr lang="en-GB" sz="1100" u="sng">
              <a:solidFill>
                <a:srgbClr val="0070C0"/>
              </a:solidFill>
            </a:rPr>
            <a:t>oikonomikou@dipe.ker.sch.gr</a:t>
          </a:r>
          <a:endParaRPr lang="el-GR" sz="1100" u="sng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Κατόπιν τα σχετικά φύλλα εκτυπώνονται, υπογράφονται, </a:t>
          </a:r>
          <a:r>
            <a:rPr lang="el-GR" sz="1100"/>
            <a:t>σφραγίζονται και στέλνονται στο οικονομικό τμήμα  της Δ.Π.Ε. Κέρκυρας το συντομότερο δυνατό.</a:t>
          </a:r>
        </a:p>
        <a:p>
          <a:endParaRPr lang="el-GR" sz="1100"/>
        </a:p>
        <a:p>
          <a:r>
            <a:rPr lang="el-GR" sz="1100"/>
            <a:t>* Καθυστερημένη αποστολή των καταστάσεων ενδέχεται να οδηγήσει σε αδυναμία πληρωμής.</a:t>
          </a:r>
        </a:p>
        <a:p>
          <a:endParaRPr lang="el-GR" sz="1100"/>
        </a:p>
        <a:p>
          <a:r>
            <a:rPr lang="el-GR" sz="1100"/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219809</xdr:colOff>
      <xdr:row>0</xdr:row>
      <xdr:rowOff>74001</xdr:rowOff>
    </xdr:from>
    <xdr:to>
      <xdr:col>3</xdr:col>
      <xdr:colOff>857252</xdr:colOff>
      <xdr:row>10</xdr:row>
      <xdr:rowOff>7326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219809" y="74001"/>
          <a:ext cx="2980593" cy="1838325"/>
          <a:chOff x="206148" y="74001"/>
          <a:chExt cx="2796732" cy="1838325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/>
        </xdr:nvSpPr>
        <xdr:spPr>
          <a:xfrm>
            <a:off x="206148" y="74001"/>
            <a:ext cx="2796732" cy="18383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ln>
                <a:noFill/>
              </a:ln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/>
              <a:t> </a:t>
            </a:r>
          </a:p>
          <a:p>
            <a:pPr algn="ctr"/>
            <a:r>
              <a:rPr lang="el-GR" sz="11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/>
              <a:t> </a:t>
            </a:r>
            <a:endParaRPr lang="el-GR" sz="1100"/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79368" y="194764"/>
            <a:ext cx="603651" cy="574563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0</xdr:colOff>
      <xdr:row>3</xdr:row>
      <xdr:rowOff>0</xdr:rowOff>
    </xdr:from>
    <xdr:to>
      <xdr:col>13</xdr:col>
      <xdr:colOff>104775</xdr:colOff>
      <xdr:row>33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A5E00BC-F407-4270-99E7-A01114A9F01F}"/>
            </a:ext>
          </a:extLst>
        </xdr:cNvPr>
        <xdr:cNvSpPr txBox="1"/>
      </xdr:nvSpPr>
      <xdr:spPr>
        <a:xfrm>
          <a:off x="6191250" y="57150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u="sng"/>
            <a:t>ΟΔΗΓΙΕΣ:</a:t>
          </a:r>
        </a:p>
        <a:p>
          <a:r>
            <a:rPr lang="el-GR" sz="1100"/>
            <a:t>* Συμπληρώνονται μόνο οι σκιασμένες (γκρι)</a:t>
          </a:r>
          <a:r>
            <a:rPr lang="el-GR" sz="1100" baseline="0"/>
            <a:t> </a:t>
          </a:r>
          <a:r>
            <a:rPr lang="el-GR" sz="1100"/>
            <a:t>περιοχές και μόνο για τις μέρες</a:t>
          </a:r>
          <a:r>
            <a:rPr lang="el-GR" sz="1100" baseline="0"/>
            <a:t> της μετακίνησης.</a:t>
          </a:r>
          <a:endParaRPr lang="el-GR" sz="1100"/>
        </a:p>
        <a:p>
          <a:endParaRPr lang="el-GR" sz="1100"/>
        </a:p>
        <a:p>
          <a:r>
            <a:rPr lang="el-GR" sz="1100"/>
            <a:t>* Κάθε υπολογιστικό</a:t>
          </a:r>
          <a:r>
            <a:rPr lang="el-GR" sz="1100" baseline="0"/>
            <a:t> </a:t>
          </a:r>
          <a:r>
            <a:rPr lang="el-GR" sz="1100"/>
            <a:t>φύλλο αφορά συγκεκριμένο μήνα </a:t>
          </a:r>
          <a:r>
            <a:rPr lang="el-GR" sz="1100">
              <a:solidFill>
                <a:srgbClr val="00B050"/>
              </a:solidFill>
            </a:rPr>
            <a:t>(πράσινες καρτέλες)</a:t>
          </a:r>
        </a:p>
        <a:p>
          <a:endParaRPr lang="el-GR" sz="1100"/>
        </a:p>
        <a:p>
          <a:r>
            <a:rPr lang="el-GR" sz="1100"/>
            <a:t>* Τα στοιχεία εκπ/κού συμπληρώνονται μία φορά μόνο στο φύλλο </a:t>
          </a:r>
          <a:r>
            <a:rPr lang="el-GR" sz="1100">
              <a:solidFill>
                <a:srgbClr val="00B050"/>
              </a:solidFill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/>
            <a:t>* </a:t>
          </a:r>
          <a:r>
            <a:rPr lang="el-GR" sz="1100" u="sng"/>
            <a:t>Οι Συγκεντρωτικές Καταστάσεις (ΣΚ) </a:t>
          </a:r>
          <a:r>
            <a:rPr lang="el-GR" sz="1100" u="sng">
              <a:solidFill>
                <a:schemeClr val="accent6">
                  <a:lumMod val="75000"/>
                </a:schemeClr>
              </a:solidFill>
            </a:rPr>
            <a:t>(καρτέλες με πορτοκαλί χρώμα) </a:t>
          </a:r>
          <a:r>
            <a:rPr lang="el-GR" sz="1100" u="sng"/>
            <a:t>συμπληρώνονται αυτόματα</a:t>
          </a:r>
          <a:r>
            <a:rPr lang="el-GR" sz="1100"/>
            <a:t>. Αλλάζετε μόνο την ημερομηνία αποστολής.</a:t>
          </a:r>
        </a:p>
        <a:p>
          <a:endParaRPr lang="el-GR" sz="1100"/>
        </a:p>
        <a:p>
          <a:r>
            <a:rPr lang="el-GR" sz="1100" b="1" u="sng"/>
            <a:t>ΠΡΟΣΟΧΗ:</a:t>
          </a:r>
        </a:p>
        <a:p>
          <a:r>
            <a:rPr lang="el-GR" sz="1100"/>
            <a:t>* Η αποστολή των αρχείων γίνεται </a:t>
          </a:r>
          <a:r>
            <a:rPr lang="el-GR" sz="1100" b="1"/>
            <a:t>στο πρώτο εργάσιμο πενθήμερο</a:t>
          </a:r>
          <a:r>
            <a:rPr lang="el-GR" sz="1100"/>
            <a:t> του </a:t>
          </a:r>
          <a:r>
            <a:rPr lang="el-GR" sz="1100" b="1" u="sng">
              <a:solidFill>
                <a:sysClr val="windowText" lastClr="000000"/>
              </a:solidFill>
            </a:rPr>
            <a:t>Δεκεμβρίου</a:t>
          </a:r>
          <a:r>
            <a:rPr lang="en-GB" sz="1100" b="1" u="sng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ΣΚ.09-11)</a:t>
          </a:r>
          <a:r>
            <a:rPr lang="el-GR" sz="1100"/>
            <a:t>, </a:t>
          </a:r>
          <a:r>
            <a:rPr lang="el-GR" sz="1100" b="1" u="sng">
              <a:solidFill>
                <a:sysClr val="windowText" lastClr="000000"/>
              </a:solidFill>
            </a:rPr>
            <a:t>Ιανουαρίου</a:t>
          </a:r>
          <a:r>
            <a:rPr lang="el-GR" sz="1100"/>
            <a:t> 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(ΣΚ.12) </a:t>
          </a:r>
          <a:r>
            <a:rPr lang="el-GR" sz="1100"/>
            <a:t>και </a:t>
          </a:r>
          <a:r>
            <a:rPr lang="el-GR" sz="1100" b="1" u="sng">
              <a:solidFill>
                <a:sysClr val="windowText" lastClr="000000"/>
              </a:solidFill>
            </a:rPr>
            <a:t>Απριλίου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καθώς και τον </a:t>
          </a:r>
          <a:r>
            <a:rPr lang="el-GR" sz="1100" b="1" u="sng">
              <a:solidFill>
                <a:sysClr val="windowText" lastClr="000000"/>
              </a:solidFill>
            </a:rPr>
            <a:t>Ιούνιο</a:t>
          </a:r>
          <a:r>
            <a:rPr lang="el-GR" sz="1100" b="1" u="sng" baseline="0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αμέσως μετά τη λήξη του σχολικού έτους.</a:t>
          </a:r>
        </a:p>
        <a:p>
          <a:endParaRPr lang="el-GR" sz="1100"/>
        </a:p>
        <a:p>
          <a:r>
            <a:rPr lang="el-GR" sz="1100"/>
            <a:t>* Το συμπληρωμένο αρχείο αποστέλλεται ηλεκτρονικά στη διεύθυνση </a:t>
          </a:r>
          <a:r>
            <a:rPr lang="en-GB" sz="1100" u="sng">
              <a:solidFill>
                <a:srgbClr val="0070C0"/>
              </a:solidFill>
            </a:rPr>
            <a:t>oikonomikou@dipe.ker.sch.gr</a:t>
          </a:r>
          <a:endParaRPr lang="el-GR" sz="1100" u="sng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Κατόπιν τα σχετικά φύλλα εκτυπώνονται, υπογράφονται, </a:t>
          </a:r>
          <a:r>
            <a:rPr lang="el-GR" sz="1100"/>
            <a:t>σφραγίζονται και στέλνονται στο οικονομικό τμήμα  της Δ.Π.Ε. Κέρκυρας το συντομότερο δυνατό.</a:t>
          </a:r>
        </a:p>
        <a:p>
          <a:endParaRPr lang="el-GR" sz="1100"/>
        </a:p>
        <a:p>
          <a:r>
            <a:rPr lang="el-GR" sz="1100"/>
            <a:t>* Καθυστερημένη αποστολή των καταστάσεων ενδέχεται να οδηγήσει σε αδυναμία πληρωμής.</a:t>
          </a:r>
        </a:p>
        <a:p>
          <a:endParaRPr lang="el-GR" sz="1100"/>
        </a:p>
        <a:p>
          <a:r>
            <a:rPr lang="el-GR" sz="1100"/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3E1360B6-DA30-47DD-BF0A-4FF572A365C4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A79AF397-DB61-317A-576C-F7113081E040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A713D9FB-B2FD-0070-59D9-FDA1E9173F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87F9AF3-A581-4102-9AB2-EAE39B35EE06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7C0FCEAD-0AB1-485E-B421-B51610984BCC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B646F3CA-FAA2-F159-4CF2-378D0422D71C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E6549D47-75DA-587D-8853-C02F4CF0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2531C31-99D8-4D60-9232-5F19AD73BE4C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1968E559-65A0-4871-8CBB-B2F851C16B9B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9912574D-94D6-C895-EA44-039CA45D4A4C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AE25D067-9E6D-F32C-152A-842492AF1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EEEF52-9CFC-4A1F-8369-C1073E4C40A3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219809</xdr:colOff>
      <xdr:row>0</xdr:row>
      <xdr:rowOff>74001</xdr:rowOff>
    </xdr:from>
    <xdr:to>
      <xdr:col>3</xdr:col>
      <xdr:colOff>857252</xdr:colOff>
      <xdr:row>10</xdr:row>
      <xdr:rowOff>7326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219809" y="74001"/>
          <a:ext cx="2980593" cy="1838325"/>
          <a:chOff x="206148" y="74001"/>
          <a:chExt cx="2796732" cy="1838325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 txBox="1"/>
        </xdr:nvSpPr>
        <xdr:spPr>
          <a:xfrm>
            <a:off x="206148" y="74001"/>
            <a:ext cx="2796732" cy="18383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ln>
                <a:noFill/>
              </a:ln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/>
              <a:t> </a:t>
            </a:r>
          </a:p>
          <a:p>
            <a:pPr algn="ctr"/>
            <a:r>
              <a:rPr lang="el-GR" sz="11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/>
              <a:t> </a:t>
            </a:r>
            <a:endParaRPr lang="el-GR" sz="1100"/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79368" y="194764"/>
            <a:ext cx="603651" cy="574563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0</xdr:colOff>
      <xdr:row>3</xdr:row>
      <xdr:rowOff>0</xdr:rowOff>
    </xdr:from>
    <xdr:to>
      <xdr:col>13</xdr:col>
      <xdr:colOff>104775</xdr:colOff>
      <xdr:row>33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D0925D8-E91A-4CFF-9B00-6FBB8D7A8F40}"/>
            </a:ext>
          </a:extLst>
        </xdr:cNvPr>
        <xdr:cNvSpPr txBox="1"/>
      </xdr:nvSpPr>
      <xdr:spPr>
        <a:xfrm>
          <a:off x="6191250" y="57150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u="sng"/>
            <a:t>ΟΔΗΓΙΕΣ:</a:t>
          </a:r>
        </a:p>
        <a:p>
          <a:r>
            <a:rPr lang="el-GR" sz="1100"/>
            <a:t>* Συμπληρώνονται μόνο οι σκιασμένες (γκρι)</a:t>
          </a:r>
          <a:r>
            <a:rPr lang="el-GR" sz="1100" baseline="0"/>
            <a:t> </a:t>
          </a:r>
          <a:r>
            <a:rPr lang="el-GR" sz="1100"/>
            <a:t>περιοχές και μόνο για τις μέρες</a:t>
          </a:r>
          <a:r>
            <a:rPr lang="el-GR" sz="1100" baseline="0"/>
            <a:t> της μετακίνησης.</a:t>
          </a:r>
          <a:endParaRPr lang="el-GR" sz="1100"/>
        </a:p>
        <a:p>
          <a:endParaRPr lang="el-GR" sz="1100"/>
        </a:p>
        <a:p>
          <a:r>
            <a:rPr lang="el-GR" sz="1100"/>
            <a:t>* Κάθε υπολογιστικό</a:t>
          </a:r>
          <a:r>
            <a:rPr lang="el-GR" sz="1100" baseline="0"/>
            <a:t> </a:t>
          </a:r>
          <a:r>
            <a:rPr lang="el-GR" sz="1100"/>
            <a:t>φύλλο αφορά συγκεκριμένο μήνα </a:t>
          </a:r>
          <a:r>
            <a:rPr lang="el-GR" sz="1100">
              <a:solidFill>
                <a:srgbClr val="00B050"/>
              </a:solidFill>
            </a:rPr>
            <a:t>(πράσινες καρτέλες)</a:t>
          </a:r>
        </a:p>
        <a:p>
          <a:endParaRPr lang="el-GR" sz="1100"/>
        </a:p>
        <a:p>
          <a:r>
            <a:rPr lang="el-GR" sz="1100"/>
            <a:t>* Τα στοιχεία εκπ/κού συμπληρώνονται μία φορά μόνο στο φύλλο </a:t>
          </a:r>
          <a:r>
            <a:rPr lang="el-GR" sz="1100">
              <a:solidFill>
                <a:srgbClr val="00B050"/>
              </a:solidFill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/>
            <a:t>* </a:t>
          </a:r>
          <a:r>
            <a:rPr lang="el-GR" sz="1100" u="sng"/>
            <a:t>Οι Συγκεντρωτικές Καταστάσεις (ΣΚ) </a:t>
          </a:r>
          <a:r>
            <a:rPr lang="el-GR" sz="1100" u="sng">
              <a:solidFill>
                <a:schemeClr val="accent6">
                  <a:lumMod val="75000"/>
                </a:schemeClr>
              </a:solidFill>
            </a:rPr>
            <a:t>(καρτέλες με πορτοκαλί χρώμα) </a:t>
          </a:r>
          <a:r>
            <a:rPr lang="el-GR" sz="1100" u="sng"/>
            <a:t>συμπληρώνονται αυτόματα</a:t>
          </a:r>
          <a:r>
            <a:rPr lang="el-GR" sz="1100"/>
            <a:t>. Αλλάζετε μόνο την ημερομηνία αποστολής.</a:t>
          </a:r>
        </a:p>
        <a:p>
          <a:endParaRPr lang="el-GR" sz="1100"/>
        </a:p>
        <a:p>
          <a:r>
            <a:rPr lang="el-GR" sz="1100" b="1" u="sng"/>
            <a:t>ΠΡΟΣΟΧΗ:</a:t>
          </a:r>
        </a:p>
        <a:p>
          <a:r>
            <a:rPr lang="el-GR" sz="1100"/>
            <a:t>* Η αποστολή των αρχείων γίνεται </a:t>
          </a:r>
          <a:r>
            <a:rPr lang="el-GR" sz="1100" b="1"/>
            <a:t>στο πρώτο εργάσιμο πενθήμερο</a:t>
          </a:r>
          <a:r>
            <a:rPr lang="el-GR" sz="1100"/>
            <a:t> του </a:t>
          </a:r>
          <a:r>
            <a:rPr lang="el-GR" sz="1100" b="1" u="sng">
              <a:solidFill>
                <a:sysClr val="windowText" lastClr="000000"/>
              </a:solidFill>
            </a:rPr>
            <a:t>Δεκεμβρίου</a:t>
          </a:r>
          <a:r>
            <a:rPr lang="en-GB" sz="1100" b="1" u="sng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ΣΚ.09-11)</a:t>
          </a:r>
          <a:r>
            <a:rPr lang="el-GR" sz="1100"/>
            <a:t>, </a:t>
          </a:r>
          <a:r>
            <a:rPr lang="el-GR" sz="1100" b="1" u="sng">
              <a:solidFill>
                <a:sysClr val="windowText" lastClr="000000"/>
              </a:solidFill>
            </a:rPr>
            <a:t>Ιανουαρίου</a:t>
          </a:r>
          <a:r>
            <a:rPr lang="el-GR" sz="1100"/>
            <a:t> 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(ΣΚ.12) </a:t>
          </a:r>
          <a:r>
            <a:rPr lang="el-GR" sz="1100"/>
            <a:t>και </a:t>
          </a:r>
          <a:r>
            <a:rPr lang="el-GR" sz="1100" b="1" u="sng">
              <a:solidFill>
                <a:sysClr val="windowText" lastClr="000000"/>
              </a:solidFill>
            </a:rPr>
            <a:t>Απριλίου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καθώς και τον </a:t>
          </a:r>
          <a:r>
            <a:rPr lang="el-GR" sz="1100" b="1" u="sng">
              <a:solidFill>
                <a:sysClr val="windowText" lastClr="000000"/>
              </a:solidFill>
            </a:rPr>
            <a:t>Ιούνιο</a:t>
          </a:r>
          <a:r>
            <a:rPr lang="el-GR" sz="1100" b="1" u="sng" baseline="0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αμέσως μετά τη λήξη του σχολικού έτους.</a:t>
          </a:r>
        </a:p>
        <a:p>
          <a:endParaRPr lang="el-GR" sz="1100"/>
        </a:p>
        <a:p>
          <a:r>
            <a:rPr lang="el-GR" sz="1100"/>
            <a:t>* Το συμπληρωμένο αρχείο αποστέλλεται ηλεκτρονικά στη διεύθυνση </a:t>
          </a:r>
          <a:r>
            <a:rPr lang="en-GB" sz="1100" u="sng">
              <a:solidFill>
                <a:srgbClr val="0070C0"/>
              </a:solidFill>
            </a:rPr>
            <a:t>oikonomikou@dipe.ker.sch.gr</a:t>
          </a:r>
          <a:endParaRPr lang="el-GR" sz="1100" u="sng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Κατόπιν τα σχετικά φύλλα εκτυπώνονται, υπογράφονται, </a:t>
          </a:r>
          <a:r>
            <a:rPr lang="el-GR" sz="1100"/>
            <a:t>σφραγίζονται και στέλνονται στο οικονομικό τμήμα  της Δ.Π.Ε. Κέρκυρας το συντομότερο δυνατό.</a:t>
          </a:r>
        </a:p>
        <a:p>
          <a:endParaRPr lang="el-GR" sz="1100"/>
        </a:p>
        <a:p>
          <a:r>
            <a:rPr lang="el-GR" sz="1100"/>
            <a:t>* Καθυστερημένη αποστολή των καταστάσεων ενδέχεται να οδηγήσει σε αδυναμία πληρωμής.</a:t>
          </a:r>
        </a:p>
        <a:p>
          <a:endParaRPr lang="el-GR" sz="1100"/>
        </a:p>
        <a:p>
          <a:r>
            <a:rPr lang="el-GR" sz="1100"/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9524</xdr:rowOff>
    </xdr:to>
    <xdr:grpSp>
      <xdr:nvGrpSpPr>
        <xdr:cNvPr id="5" name="1 - Ομάδα">
          <a:extLst>
            <a:ext uri="{FF2B5EF4-FFF2-40B4-BE49-F238E27FC236}">
              <a16:creationId xmlns:a16="http://schemas.microsoft.com/office/drawing/2014/main" id="{EFCE7E97-B390-492B-BE58-F6666DB2CB07}"/>
            </a:ext>
          </a:extLst>
        </xdr:cNvPr>
        <xdr:cNvGrpSpPr/>
      </xdr:nvGrpSpPr>
      <xdr:grpSpPr>
        <a:xfrm>
          <a:off x="419834" y="0"/>
          <a:ext cx="2904391" cy="1476374"/>
          <a:chOff x="206148" y="38101"/>
          <a:chExt cx="2738653" cy="1940891"/>
        </a:xfrm>
      </xdr:grpSpPr>
      <xdr:sp macro="" textlink="">
        <xdr:nvSpPr>
          <xdr:cNvPr id="6" name="2 - TextBox">
            <a:extLst>
              <a:ext uri="{FF2B5EF4-FFF2-40B4-BE49-F238E27FC236}">
                <a16:creationId xmlns:a16="http://schemas.microsoft.com/office/drawing/2014/main" id="{DB9A2286-4A8B-1AF5-D3A7-522DA2859620}"/>
              </a:ext>
            </a:extLst>
          </xdr:cNvPr>
          <xdr:cNvSpPr txBox="1"/>
        </xdr:nvSpPr>
        <xdr:spPr>
          <a:xfrm>
            <a:off x="206148" y="38101"/>
            <a:ext cx="2738653" cy="194089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7" name="Picture 1">
            <a:extLst>
              <a:ext uri="{FF2B5EF4-FFF2-40B4-BE49-F238E27FC236}">
                <a16:creationId xmlns:a16="http://schemas.microsoft.com/office/drawing/2014/main" id="{A38BC53D-2BBB-D0EF-6DC8-25A2718E96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78076" cy="577735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B743F84-92D1-4CDD-9F56-511403E2E00F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5</xdr:col>
      <xdr:colOff>0</xdr:colOff>
      <xdr:row>8</xdr:row>
      <xdr:rowOff>9524</xdr:rowOff>
    </xdr:to>
    <xdr:grpSp>
      <xdr:nvGrpSpPr>
        <xdr:cNvPr id="5" name="1 - Ομάδα">
          <a:extLst>
            <a:ext uri="{FF2B5EF4-FFF2-40B4-BE49-F238E27FC236}">
              <a16:creationId xmlns:a16="http://schemas.microsoft.com/office/drawing/2014/main" id="{0F0B6ADC-DD11-4EB9-BFE2-5D707C4F189F}"/>
            </a:ext>
          </a:extLst>
        </xdr:cNvPr>
        <xdr:cNvGrpSpPr/>
      </xdr:nvGrpSpPr>
      <xdr:grpSpPr>
        <a:xfrm>
          <a:off x="419834" y="0"/>
          <a:ext cx="3218716" cy="1476374"/>
          <a:chOff x="206148" y="38101"/>
          <a:chExt cx="2738653" cy="1940891"/>
        </a:xfrm>
      </xdr:grpSpPr>
      <xdr:sp macro="" textlink="">
        <xdr:nvSpPr>
          <xdr:cNvPr id="6" name="2 - TextBox">
            <a:extLst>
              <a:ext uri="{FF2B5EF4-FFF2-40B4-BE49-F238E27FC236}">
                <a16:creationId xmlns:a16="http://schemas.microsoft.com/office/drawing/2014/main" id="{4DF91C0C-9BC6-C480-3F87-5783650E992E}"/>
              </a:ext>
            </a:extLst>
          </xdr:cNvPr>
          <xdr:cNvSpPr txBox="1"/>
        </xdr:nvSpPr>
        <xdr:spPr>
          <a:xfrm>
            <a:off x="206148" y="38101"/>
            <a:ext cx="2738653" cy="194089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7" name="Picture 1">
            <a:extLst>
              <a:ext uri="{FF2B5EF4-FFF2-40B4-BE49-F238E27FC236}">
                <a16:creationId xmlns:a16="http://schemas.microsoft.com/office/drawing/2014/main" id="{75C194DE-CEB5-7423-34B0-4D29E1A565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78076" cy="577735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E2288BF-2033-4B80-A510-37B55EB2F023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219809</xdr:colOff>
      <xdr:row>0</xdr:row>
      <xdr:rowOff>74001</xdr:rowOff>
    </xdr:from>
    <xdr:to>
      <xdr:col>3</xdr:col>
      <xdr:colOff>857252</xdr:colOff>
      <xdr:row>10</xdr:row>
      <xdr:rowOff>7326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219809" y="74001"/>
          <a:ext cx="2980593" cy="1838325"/>
          <a:chOff x="206148" y="74001"/>
          <a:chExt cx="2796732" cy="1838325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 txBox="1"/>
        </xdr:nvSpPr>
        <xdr:spPr>
          <a:xfrm>
            <a:off x="206148" y="74001"/>
            <a:ext cx="2796732" cy="18383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ln>
                <a:noFill/>
              </a:ln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/>
              <a:t> </a:t>
            </a:r>
          </a:p>
          <a:p>
            <a:pPr algn="ctr"/>
            <a:r>
              <a:rPr lang="el-GR" sz="11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/>
              <a:t> </a:t>
            </a:r>
            <a:endParaRPr lang="el-GR" sz="1100"/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79368" y="194764"/>
            <a:ext cx="603651" cy="574563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0</xdr:colOff>
      <xdr:row>3</xdr:row>
      <xdr:rowOff>0</xdr:rowOff>
    </xdr:from>
    <xdr:to>
      <xdr:col>13</xdr:col>
      <xdr:colOff>104775</xdr:colOff>
      <xdr:row>33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C981EA1-2181-481A-906A-22B55819C2EC}"/>
            </a:ext>
          </a:extLst>
        </xdr:cNvPr>
        <xdr:cNvSpPr txBox="1"/>
      </xdr:nvSpPr>
      <xdr:spPr>
        <a:xfrm>
          <a:off x="6191250" y="57150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u="sng"/>
            <a:t>ΟΔΗΓΙΕΣ:</a:t>
          </a:r>
        </a:p>
        <a:p>
          <a:r>
            <a:rPr lang="el-GR" sz="1100"/>
            <a:t>* Συμπληρώνονται μόνο οι σκιασμένες (γκρι)</a:t>
          </a:r>
          <a:r>
            <a:rPr lang="el-GR" sz="1100" baseline="0"/>
            <a:t> </a:t>
          </a:r>
          <a:r>
            <a:rPr lang="el-GR" sz="1100"/>
            <a:t>περιοχές και μόνο για τις μέρες</a:t>
          </a:r>
          <a:r>
            <a:rPr lang="el-GR" sz="1100" baseline="0"/>
            <a:t> της μετακίνησης.</a:t>
          </a:r>
          <a:endParaRPr lang="el-GR" sz="1100"/>
        </a:p>
        <a:p>
          <a:endParaRPr lang="el-GR" sz="1100"/>
        </a:p>
        <a:p>
          <a:r>
            <a:rPr lang="el-GR" sz="1100"/>
            <a:t>* Κάθε υπολογιστικό</a:t>
          </a:r>
          <a:r>
            <a:rPr lang="el-GR" sz="1100" baseline="0"/>
            <a:t> </a:t>
          </a:r>
          <a:r>
            <a:rPr lang="el-GR" sz="1100"/>
            <a:t>φύλλο αφορά συγκεκριμένο μήνα </a:t>
          </a:r>
          <a:r>
            <a:rPr lang="el-GR" sz="1100">
              <a:solidFill>
                <a:srgbClr val="00B050"/>
              </a:solidFill>
            </a:rPr>
            <a:t>(πράσινες καρτέλες)</a:t>
          </a:r>
        </a:p>
        <a:p>
          <a:endParaRPr lang="el-GR" sz="1100"/>
        </a:p>
        <a:p>
          <a:r>
            <a:rPr lang="el-GR" sz="1100"/>
            <a:t>* Τα στοιχεία εκπ/κού συμπληρώνονται μία φορά μόνο στο φύλλο </a:t>
          </a:r>
          <a:r>
            <a:rPr lang="el-GR" sz="1100">
              <a:solidFill>
                <a:srgbClr val="00B050"/>
              </a:solidFill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/>
            <a:t>* </a:t>
          </a:r>
          <a:r>
            <a:rPr lang="el-GR" sz="1100" u="sng"/>
            <a:t>Οι Συγκεντρωτικές Καταστάσεις (ΣΚ) </a:t>
          </a:r>
          <a:r>
            <a:rPr lang="el-GR" sz="1100" u="sng">
              <a:solidFill>
                <a:schemeClr val="accent6">
                  <a:lumMod val="75000"/>
                </a:schemeClr>
              </a:solidFill>
            </a:rPr>
            <a:t>(καρτέλες με πορτοκαλί χρώμα) </a:t>
          </a:r>
          <a:r>
            <a:rPr lang="el-GR" sz="1100" u="sng"/>
            <a:t>συμπληρώνονται αυτόματα</a:t>
          </a:r>
          <a:r>
            <a:rPr lang="el-GR" sz="1100"/>
            <a:t>. Αλλάζετε μόνο την ημερομηνία αποστολής.</a:t>
          </a:r>
        </a:p>
        <a:p>
          <a:endParaRPr lang="el-GR" sz="1100"/>
        </a:p>
        <a:p>
          <a:r>
            <a:rPr lang="el-GR" sz="1100" b="1" u="sng"/>
            <a:t>ΠΡΟΣΟΧΗ:</a:t>
          </a:r>
        </a:p>
        <a:p>
          <a:r>
            <a:rPr lang="el-GR" sz="1100"/>
            <a:t>* Η αποστολή των αρχείων γίνεται </a:t>
          </a:r>
          <a:r>
            <a:rPr lang="el-GR" sz="1100" b="1"/>
            <a:t>στο πρώτο εργάσιμο πενθήμερο</a:t>
          </a:r>
          <a:r>
            <a:rPr lang="el-GR" sz="1100"/>
            <a:t> του </a:t>
          </a:r>
          <a:r>
            <a:rPr lang="el-GR" sz="1100" b="1" u="sng">
              <a:solidFill>
                <a:sysClr val="windowText" lastClr="000000"/>
              </a:solidFill>
            </a:rPr>
            <a:t>Δεκεμβρίου</a:t>
          </a:r>
          <a:r>
            <a:rPr lang="en-GB" sz="1100" b="1" u="sng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ΣΚ.09-11)</a:t>
          </a:r>
          <a:r>
            <a:rPr lang="el-GR" sz="1100"/>
            <a:t>, </a:t>
          </a:r>
          <a:r>
            <a:rPr lang="el-GR" sz="1100" b="1" u="sng">
              <a:solidFill>
                <a:sysClr val="windowText" lastClr="000000"/>
              </a:solidFill>
            </a:rPr>
            <a:t>Ιανουαρίου</a:t>
          </a:r>
          <a:r>
            <a:rPr lang="el-GR" sz="1100"/>
            <a:t> 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(ΣΚ.12) </a:t>
          </a:r>
          <a:r>
            <a:rPr lang="el-GR" sz="1100"/>
            <a:t>και </a:t>
          </a:r>
          <a:r>
            <a:rPr lang="el-GR" sz="1100" b="1" u="sng">
              <a:solidFill>
                <a:sysClr val="windowText" lastClr="000000"/>
              </a:solidFill>
            </a:rPr>
            <a:t>Απριλίου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καθώς και τον </a:t>
          </a:r>
          <a:r>
            <a:rPr lang="el-GR" sz="1100" b="1" u="sng">
              <a:solidFill>
                <a:sysClr val="windowText" lastClr="000000"/>
              </a:solidFill>
            </a:rPr>
            <a:t>Ιούνιο</a:t>
          </a:r>
          <a:r>
            <a:rPr lang="el-GR" sz="1100" b="1" u="sng" baseline="0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αμέσως μετά τη λήξη του σχολικού έτους.</a:t>
          </a:r>
        </a:p>
        <a:p>
          <a:endParaRPr lang="el-GR" sz="1100"/>
        </a:p>
        <a:p>
          <a:r>
            <a:rPr lang="el-GR" sz="1100"/>
            <a:t>* Το συμπληρωμένο αρχείο αποστέλλεται ηλεκτρονικά στη διεύθυνση </a:t>
          </a:r>
          <a:r>
            <a:rPr lang="en-GB" sz="1100" u="sng">
              <a:solidFill>
                <a:srgbClr val="0070C0"/>
              </a:solidFill>
            </a:rPr>
            <a:t>oikonomikou@dipe.ker.sch.gr</a:t>
          </a:r>
          <a:endParaRPr lang="el-GR" sz="1100" u="sng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Κατόπιν τα σχετικά φύλλα εκτυπώνονται, υπογράφονται, </a:t>
          </a:r>
          <a:r>
            <a:rPr lang="el-GR" sz="1100"/>
            <a:t>σφραγίζονται και στέλνονται στο οικονομικό τμήμα  της Δ.Π.Ε. Κέρκυρας το συντομότερο δυνατό.</a:t>
          </a:r>
        </a:p>
        <a:p>
          <a:endParaRPr lang="el-GR" sz="1100"/>
        </a:p>
        <a:p>
          <a:r>
            <a:rPr lang="el-GR" sz="1100"/>
            <a:t>* Καθυστερημένη αποστολή των καταστάσεων ενδέχεται να οδηγήσει σε αδυναμία πληρωμής.</a:t>
          </a:r>
        </a:p>
        <a:p>
          <a:endParaRPr lang="el-GR" sz="1100"/>
        </a:p>
        <a:p>
          <a:r>
            <a:rPr lang="el-GR" sz="1100"/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C90D0BCB-4AF3-4ABF-B2C2-565261758B69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8B36B0BE-D3D9-C93D-5032-28FBEDC15F15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823A0F3A-06A5-32A2-A62D-6323D5B678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916A31A-A705-4A6F-A190-3443DE1D13FF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219809</xdr:colOff>
      <xdr:row>0</xdr:row>
      <xdr:rowOff>74001</xdr:rowOff>
    </xdr:from>
    <xdr:to>
      <xdr:col>3</xdr:col>
      <xdr:colOff>857252</xdr:colOff>
      <xdr:row>10</xdr:row>
      <xdr:rowOff>7326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219809" y="74001"/>
          <a:ext cx="2980593" cy="1838325"/>
          <a:chOff x="206148" y="74001"/>
          <a:chExt cx="2796732" cy="1838325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/>
        </xdr:nvSpPr>
        <xdr:spPr>
          <a:xfrm>
            <a:off x="206148" y="74001"/>
            <a:ext cx="2796732" cy="18383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ln>
                <a:noFill/>
              </a:ln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/>
              <a:t> </a:t>
            </a:r>
          </a:p>
          <a:p>
            <a:pPr algn="ctr"/>
            <a:r>
              <a:rPr lang="el-GR" sz="11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/>
              <a:t> </a:t>
            </a:r>
          </a:p>
          <a:p>
            <a:pPr algn="ctr"/>
            <a:r>
              <a:rPr lang="el-GR" sz="11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/>
              <a:t> </a:t>
            </a:r>
            <a:endParaRPr lang="el-GR" sz="1100"/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79368" y="194764"/>
            <a:ext cx="603651" cy="574563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0</xdr:colOff>
      <xdr:row>3</xdr:row>
      <xdr:rowOff>0</xdr:rowOff>
    </xdr:from>
    <xdr:to>
      <xdr:col>13</xdr:col>
      <xdr:colOff>104775</xdr:colOff>
      <xdr:row>33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8C73088-45BF-46F7-9D9F-FE832F6B20A4}"/>
            </a:ext>
          </a:extLst>
        </xdr:cNvPr>
        <xdr:cNvSpPr txBox="1"/>
      </xdr:nvSpPr>
      <xdr:spPr>
        <a:xfrm>
          <a:off x="6191250" y="57150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u="sng"/>
            <a:t>ΟΔΗΓΙΕΣ:</a:t>
          </a:r>
        </a:p>
        <a:p>
          <a:r>
            <a:rPr lang="el-GR" sz="1100"/>
            <a:t>* Συμπληρώνονται μόνο οι σκιασμένες (γκρι)</a:t>
          </a:r>
          <a:r>
            <a:rPr lang="el-GR" sz="1100" baseline="0"/>
            <a:t> </a:t>
          </a:r>
          <a:r>
            <a:rPr lang="el-GR" sz="1100"/>
            <a:t>περιοχές και μόνο για τις μέρες</a:t>
          </a:r>
          <a:r>
            <a:rPr lang="el-GR" sz="1100" baseline="0"/>
            <a:t> της μετακίνησης.</a:t>
          </a:r>
          <a:endParaRPr lang="el-GR" sz="1100"/>
        </a:p>
        <a:p>
          <a:endParaRPr lang="el-GR" sz="1100"/>
        </a:p>
        <a:p>
          <a:r>
            <a:rPr lang="el-GR" sz="1100"/>
            <a:t>* Κάθε υπολογιστικό</a:t>
          </a:r>
          <a:r>
            <a:rPr lang="el-GR" sz="1100" baseline="0"/>
            <a:t> </a:t>
          </a:r>
          <a:r>
            <a:rPr lang="el-GR" sz="1100"/>
            <a:t>φύλλο αφορά συγκεκριμένο μήνα </a:t>
          </a:r>
          <a:r>
            <a:rPr lang="el-GR" sz="1100">
              <a:solidFill>
                <a:srgbClr val="00B050"/>
              </a:solidFill>
            </a:rPr>
            <a:t>(πράσινες καρτέλες)</a:t>
          </a:r>
        </a:p>
        <a:p>
          <a:endParaRPr lang="el-GR" sz="1100"/>
        </a:p>
        <a:p>
          <a:r>
            <a:rPr lang="el-GR" sz="1100"/>
            <a:t>* Τα στοιχεία εκπ/κού συμπληρώνονται μία φορά μόνο στο φύλλο </a:t>
          </a:r>
          <a:r>
            <a:rPr lang="el-GR" sz="1100">
              <a:solidFill>
                <a:srgbClr val="00B050"/>
              </a:solidFill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/>
            <a:t>* </a:t>
          </a:r>
          <a:r>
            <a:rPr lang="el-GR" sz="1100" u="sng"/>
            <a:t>Οι Συγκεντρωτικές Καταστάσεις (ΣΚ) </a:t>
          </a:r>
          <a:r>
            <a:rPr lang="el-GR" sz="1100" u="sng">
              <a:solidFill>
                <a:schemeClr val="accent6">
                  <a:lumMod val="75000"/>
                </a:schemeClr>
              </a:solidFill>
            </a:rPr>
            <a:t>(καρτέλες με πορτοκαλί χρώμα) </a:t>
          </a:r>
          <a:r>
            <a:rPr lang="el-GR" sz="1100" u="sng"/>
            <a:t>συμπληρώνονται αυτόματα</a:t>
          </a:r>
          <a:r>
            <a:rPr lang="el-GR" sz="1100"/>
            <a:t>. Αλλάζετε μόνο την ημερομηνία αποστολής.</a:t>
          </a:r>
        </a:p>
        <a:p>
          <a:endParaRPr lang="el-GR" sz="1100"/>
        </a:p>
        <a:p>
          <a:r>
            <a:rPr lang="el-GR" sz="1100" b="1" u="sng"/>
            <a:t>ΠΡΟΣΟΧΗ:</a:t>
          </a:r>
        </a:p>
        <a:p>
          <a:r>
            <a:rPr lang="el-GR" sz="1100"/>
            <a:t>* Η αποστολή των αρχείων γίνεται </a:t>
          </a:r>
          <a:r>
            <a:rPr lang="el-GR" sz="1100" b="1"/>
            <a:t>στο πρώτο εργάσιμο πενθήμερο</a:t>
          </a:r>
          <a:r>
            <a:rPr lang="el-GR" sz="1100"/>
            <a:t> του </a:t>
          </a:r>
          <a:r>
            <a:rPr lang="el-GR" sz="1100" b="1" u="sng">
              <a:solidFill>
                <a:sysClr val="windowText" lastClr="000000"/>
              </a:solidFill>
            </a:rPr>
            <a:t>Δεκεμβρίου</a:t>
          </a:r>
          <a:r>
            <a:rPr lang="en-GB" sz="1100" b="1" u="sng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ΣΚ.09-11)</a:t>
          </a:r>
          <a:r>
            <a:rPr lang="el-GR" sz="1100"/>
            <a:t>, </a:t>
          </a:r>
          <a:r>
            <a:rPr lang="el-GR" sz="1100" b="1" u="sng">
              <a:solidFill>
                <a:sysClr val="windowText" lastClr="000000"/>
              </a:solidFill>
            </a:rPr>
            <a:t>Ιανουαρίου</a:t>
          </a:r>
          <a:r>
            <a:rPr lang="el-GR" sz="1100"/>
            <a:t> 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(ΣΚ.12) </a:t>
          </a:r>
          <a:r>
            <a:rPr lang="el-GR" sz="1100"/>
            <a:t>και </a:t>
          </a:r>
          <a:r>
            <a:rPr lang="el-GR" sz="1100" b="1" u="sng">
              <a:solidFill>
                <a:sysClr val="windowText" lastClr="000000"/>
              </a:solidFill>
            </a:rPr>
            <a:t>Απριλίου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καθώς και τον </a:t>
          </a:r>
          <a:r>
            <a:rPr lang="el-GR" sz="1100" b="1" u="sng">
              <a:solidFill>
                <a:sysClr val="windowText" lastClr="000000"/>
              </a:solidFill>
            </a:rPr>
            <a:t>Ιούνιο</a:t>
          </a:r>
          <a:r>
            <a:rPr lang="el-GR" sz="1100" b="1" u="sng" baseline="0">
              <a:solidFill>
                <a:sysClr val="windowText" lastClr="000000"/>
              </a:solidFill>
            </a:rPr>
            <a:t> </a:t>
          </a:r>
          <a:r>
            <a:rPr lang="en-GB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ΣΚ.09-11)</a:t>
          </a:r>
          <a:r>
            <a:rPr lang="el-GR" sz="1100">
              <a:solidFill>
                <a:schemeClr val="accent6">
                  <a:lumMod val="75000"/>
                </a:schemeClr>
              </a:solidFill>
            </a:rPr>
            <a:t>, </a:t>
          </a:r>
          <a:r>
            <a:rPr lang="el-GR" sz="1100"/>
            <a:t>αμέσως μετά τη λήξη του σχολικού έτους.</a:t>
          </a:r>
        </a:p>
        <a:p>
          <a:endParaRPr lang="el-GR" sz="1100"/>
        </a:p>
        <a:p>
          <a:r>
            <a:rPr lang="el-GR" sz="1100"/>
            <a:t>* Το συμπληρωμένο αρχείο αποστέλλεται ηλεκτρονικά στη διεύθυνση </a:t>
          </a:r>
          <a:r>
            <a:rPr lang="en-GB" sz="1100" u="sng">
              <a:solidFill>
                <a:srgbClr val="0070C0"/>
              </a:solidFill>
            </a:rPr>
            <a:t>oikonomikou@dipe.ker.sch.gr</a:t>
          </a:r>
          <a:endParaRPr lang="el-GR" sz="1100" u="sng">
            <a:solidFill>
              <a:srgbClr val="0070C0"/>
            </a:solidFill>
          </a:endParaRPr>
        </a:p>
        <a:p>
          <a:endParaRPr lang="el-GR" sz="1100"/>
        </a:p>
        <a:p>
          <a:r>
            <a:rPr lang="el-GR" sz="1100"/>
            <a:t>*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Κατόπιν τα σχετικά φύλλα εκτυπώνονται, υπογράφονται, </a:t>
          </a:r>
          <a:r>
            <a:rPr lang="el-GR" sz="1100"/>
            <a:t>σφραγίζονται και στέλνονται στο οικονομικό τμήμα  της Δ.Π.Ε. Κέρκυρας το συντομότερο δυνατό.</a:t>
          </a:r>
        </a:p>
        <a:p>
          <a:endParaRPr lang="el-GR" sz="1100"/>
        </a:p>
        <a:p>
          <a:r>
            <a:rPr lang="el-GR" sz="1100"/>
            <a:t>* Καθυστερημένη αποστολή των καταστάσεων ενδέχεται να οδηγήσει σε αδυναμία πληρωμής.</a:t>
          </a:r>
        </a:p>
        <a:p>
          <a:endParaRPr lang="el-GR" sz="1100"/>
        </a:p>
        <a:p>
          <a:r>
            <a:rPr lang="el-GR" sz="1100"/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C0F642BD-F3B1-41B1-B2BD-5DD1B35FFE8F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E06E7609-BDBB-ACDE-2483-4FEAAE600D3E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58800C9D-3642-A548-91A1-F0A0815F78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983547A-A75E-4A1F-89DE-09E8A7427710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B0118228-AB4F-4F8F-A10B-18A6CA146D35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043A2822-47FC-E60C-ABA0-B73BC164FDE2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EAA59A09-AD8F-7CBA-132A-33EA1C6054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695419-BD7E-4E5F-93A8-AD0398A07CD0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219809</xdr:colOff>
      <xdr:row>0</xdr:row>
      <xdr:rowOff>0</xdr:rowOff>
    </xdr:from>
    <xdr:to>
      <xdr:col>4</xdr:col>
      <xdr:colOff>609600</xdr:colOff>
      <xdr:row>8</xdr:row>
      <xdr:rowOff>0</xdr:rowOff>
    </xdr:to>
    <xdr:grpSp>
      <xdr:nvGrpSpPr>
        <xdr:cNvPr id="2" name="1 - Ομάδα">
          <a:extLst>
            <a:ext uri="{FF2B5EF4-FFF2-40B4-BE49-F238E27FC236}">
              <a16:creationId xmlns:a16="http://schemas.microsoft.com/office/drawing/2014/main" id="{D1C0B854-B077-41A1-83D2-0B841C52399D}"/>
            </a:ext>
          </a:extLst>
        </xdr:cNvPr>
        <xdr:cNvGrpSpPr/>
      </xdr:nvGrpSpPr>
      <xdr:grpSpPr>
        <a:xfrm>
          <a:off x="419834" y="0"/>
          <a:ext cx="2904391" cy="1466850"/>
          <a:chOff x="206148" y="38101"/>
          <a:chExt cx="2738653" cy="1928370"/>
        </a:xfrm>
      </xdr:grpSpPr>
      <xdr:sp macro="" textlink="">
        <xdr:nvSpPr>
          <xdr:cNvPr id="3" name="2 - TextBox">
            <a:extLst>
              <a:ext uri="{FF2B5EF4-FFF2-40B4-BE49-F238E27FC236}">
                <a16:creationId xmlns:a16="http://schemas.microsoft.com/office/drawing/2014/main" id="{E08FA758-9231-E0DF-E645-7EA9D2E974C3}"/>
              </a:ext>
            </a:extLst>
          </xdr:cNvPr>
          <xdr:cNvSpPr txBox="1"/>
        </xdr:nvSpPr>
        <xdr:spPr>
          <a:xfrm>
            <a:off x="206148" y="38101"/>
            <a:ext cx="2738653" cy="19283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l-GR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ΕΛΛΗΝΙΚΗ ΔΗΜΟΚΡΑΤΙΑ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ΥΠΟΥΡΓΕΙΟ ΠΑΙΔΕΙΑΣ, 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ΘΡΗΣΚΕΥΜΑΤΩΝ ΚΑΙ ΑΘΛΗΤΙΣΜΟΥ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ΠΕΡΙΦΕΡΕΙΑΚΗ ΔΙΕΥΘΥΝΣΗ</a:t>
            </a:r>
            <a:r>
              <a:rPr lang="el-GR" sz="1000"/>
              <a:t> </a:t>
            </a:r>
          </a:p>
          <a:p>
            <a:pPr algn="ctr"/>
            <a:r>
              <a:rPr lang="el-GR" sz="10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Π.Ε. ΚΑΙ Δ.Ε. ΕΚΠΑΙΔΕΥΣΗΣ ΙΟΝΙΩΝ ΝΗΣΩΝ</a:t>
            </a:r>
            <a:r>
              <a:rPr lang="el-GR" sz="1000"/>
              <a:t> </a:t>
            </a:r>
          </a:p>
          <a:p>
            <a:pPr algn="ctr"/>
            <a:r>
              <a:rPr lang="el-GR" sz="1000" b="1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ΔΙΕΥΘΥΝΣΗ Π. Ε. ΚΕΡΚΥΡΑΣ</a:t>
            </a:r>
            <a:r>
              <a:rPr lang="el-GR" sz="1000"/>
              <a:t> 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F8C5E367-5E67-366D-2F51-669494820C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344832" y="124025"/>
            <a:ext cx="432379" cy="47909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180975</xdr:colOff>
      <xdr:row>8</xdr:row>
      <xdr:rowOff>76200</xdr:rowOff>
    </xdr:from>
    <xdr:to>
      <xdr:col>13</xdr:col>
      <xdr:colOff>285750</xdr:colOff>
      <xdr:row>39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C196ABE-3C7F-43B0-8FE8-D22DD98D0944}"/>
            </a:ext>
          </a:extLst>
        </xdr:cNvPr>
        <xdr:cNvSpPr txBox="1"/>
      </xdr:nvSpPr>
      <xdr:spPr>
        <a:xfrm>
          <a:off x="5800725" y="1543050"/>
          <a:ext cx="3762375" cy="616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ΟΔΗΓΙΕΣ: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Συμπληρώνονται μόνο οι σκιασμένες (γκρι) περιοχές και μόνο για τις μέρες της μετακίνησης.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Κάθε υπολογιστικό φύλλο αφορά συγκεκριμένο μήνα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(πράσινες καρτέλες)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Τα στοιχεία εκπ/κού συμπληρώνονται μία φορά μόνο στο φύλλο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+mn-lt"/>
              <a:ea typeface="+mn-ea"/>
              <a:cs typeface="+mn-cs"/>
            </a:rPr>
            <a:t>ΣΕΠΤ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Οι Συγκεντρωτικές Καταστάσεις (ΣΚ)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(καρτέλες με πορτοκαλί χρώμα) </a:t>
          </a:r>
          <a:r>
            <a:rPr kumimoji="0" lang="el-GR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συμπληρώνονται αυτόματα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Αλλάζετε μόνο την ημερομηνία αποστολής.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ΠΡΟΣΟΧΗ: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Η αποστολή των αρχείων γίνεται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πρώτο εργάσιμο πενθήμερο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του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Δεκεμβρίου</a:t>
          </a: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Ιανουαρίου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(ΣΚ.12)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Απριλίου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καθώς και τον </a:t>
          </a:r>
          <a:r>
            <a:rPr kumimoji="0" lang="el-GR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Ιούνιο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ΣΚ.09-11),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αμέσως μετά τη λήξη του σχολικού έτους.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Το συμπληρωμένο αρχείο αποστέλλεται ηλεκτρονικά στη διεύθυνση </a:t>
          </a: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oikonomikou@dipe.ker.sch.gr</a:t>
          </a:r>
          <a:endParaRPr kumimoji="0" lang="el-GR" sz="1100" b="0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Κατόπιν τα σχετικά φύλλα εκτυπώνονται, υπογράφονται, σφραγίζονται και στέλνονται στο οικονομικό τμήμα  της Δ.Π.Ε. Κέρκυρας το συντομότερο δυνατό.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Καθυστερημένη αποστολή των καταστάσεων ενδέχεται να οδηγήσει σε αδυναμία πληρωμής.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l-G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Για οποιαδήποτε διευκρίνιση/πληροφορία, μπορείτε να απευθυνθείτε στο 2661049378 (Ρένα Μουζακίτη).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54"/>
  <sheetViews>
    <sheetView workbookViewId="0">
      <selection activeCell="C19" sqref="C19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36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19"/>
      <c r="F13" s="119"/>
      <c r="G13" s="120"/>
    </row>
    <row r="14" spans="2:8" ht="13.5" customHeight="1" x14ac:dyDescent="0.25">
      <c r="C14" s="128" t="s">
        <v>22</v>
      </c>
      <c r="D14" s="129"/>
      <c r="E14" s="124"/>
      <c r="F14" s="124"/>
      <c r="G14" s="125"/>
    </row>
    <row r="15" spans="2:8" ht="12" customHeight="1" x14ac:dyDescent="0.25">
      <c r="C15" s="130"/>
      <c r="D15" s="131"/>
      <c r="E15" s="126"/>
      <c r="F15" s="126"/>
      <c r="G15" s="127"/>
    </row>
    <row r="16" spans="2:8" ht="14.25" customHeight="1" x14ac:dyDescent="0.25">
      <c r="C16" s="117" t="s">
        <v>21</v>
      </c>
      <c r="D16" s="118"/>
      <c r="E16" s="119"/>
      <c r="F16" s="119"/>
      <c r="G16" s="120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ref="E35:E41" si="2">D35*2</f>
        <v>0</v>
      </c>
      <c r="F35" s="88">
        <v>0.2</v>
      </c>
      <c r="G35" s="96">
        <f t="shared" ref="G35:G41" si="3">E35*F35</f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2"/>
        <v>0</v>
      </c>
      <c r="F36" s="88">
        <v>0.2</v>
      </c>
      <c r="G36" s="96">
        <f t="shared" si="3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2"/>
        <v>0</v>
      </c>
      <c r="F37" s="88">
        <v>0.2</v>
      </c>
      <c r="G37" s="96">
        <f t="shared" si="3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2"/>
        <v>0</v>
      </c>
      <c r="F38" s="101">
        <v>0.2</v>
      </c>
      <c r="G38" s="102">
        <f t="shared" si="3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2"/>
        <v>0</v>
      </c>
      <c r="F39" s="98">
        <v>0.2</v>
      </c>
      <c r="G39" s="99">
        <f t="shared" si="3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2"/>
        <v>0</v>
      </c>
      <c r="F40" s="88">
        <v>0.2</v>
      </c>
      <c r="G40" s="96">
        <f t="shared" si="3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2"/>
        <v>0</v>
      </c>
      <c r="F41" s="88">
        <v>0.2</v>
      </c>
      <c r="G41" s="96">
        <f t="shared" si="3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E14:G15"/>
    <mergeCell ref="C14:D15"/>
    <mergeCell ref="E13:G13"/>
    <mergeCell ref="C13:D13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00000000-0002-0000-0000-000002000000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G49"/>
  <sheetViews>
    <sheetView topLeftCell="D1" workbookViewId="0">
      <selection activeCell="H4" sqref="H4"/>
    </sheetView>
  </sheetViews>
  <sheetFormatPr defaultRowHeight="15" x14ac:dyDescent="0.25"/>
  <cols>
    <col min="1" max="1" width="5.7109375" style="21" customWidth="1"/>
    <col min="2" max="2" width="13.85546875" style="21" customWidth="1"/>
    <col min="3" max="3" width="15.5703125" style="21" customWidth="1"/>
    <col min="4" max="4" width="15.85546875" style="21" customWidth="1"/>
    <col min="5" max="5" width="16.140625" style="21" customWidth="1"/>
    <col min="6" max="6" width="16.5703125" style="21" customWidth="1"/>
    <col min="7" max="16384" width="9.140625" style="21"/>
  </cols>
  <sheetData>
    <row r="1" spans="1:7" x14ac:dyDescent="0.25">
      <c r="A1" s="19"/>
      <c r="B1" s="20"/>
    </row>
    <row r="2" spans="1:7" x14ac:dyDescent="0.25">
      <c r="A2" s="19"/>
      <c r="B2" s="20"/>
    </row>
    <row r="3" spans="1:7" x14ac:dyDescent="0.25">
      <c r="A3" s="19"/>
      <c r="B3" s="20"/>
    </row>
    <row r="4" spans="1:7" x14ac:dyDescent="0.25">
      <c r="A4" s="19"/>
      <c r="B4" s="19"/>
      <c r="C4" s="19"/>
      <c r="D4" s="19"/>
      <c r="E4" s="19"/>
    </row>
    <row r="5" spans="1:7" x14ac:dyDescent="0.25">
      <c r="A5" s="22"/>
      <c r="B5" s="22"/>
      <c r="C5" s="22"/>
      <c r="D5" s="22"/>
      <c r="E5" s="23" t="s">
        <v>17</v>
      </c>
      <c r="F5" s="109" t="s">
        <v>34</v>
      </c>
    </row>
    <row r="6" spans="1:7" x14ac:dyDescent="0.25">
      <c r="A6" s="22"/>
      <c r="B6" s="22"/>
      <c r="C6" s="22"/>
      <c r="D6" s="22"/>
      <c r="E6" s="22"/>
    </row>
    <row r="7" spans="1:7" x14ac:dyDescent="0.25">
      <c r="A7" s="22"/>
      <c r="B7" s="22"/>
      <c r="C7" s="22"/>
      <c r="D7" s="22"/>
      <c r="E7" s="22"/>
    </row>
    <row r="8" spans="1:7" x14ac:dyDescent="0.25">
      <c r="A8" s="22"/>
      <c r="B8" s="22"/>
      <c r="C8" s="22"/>
      <c r="D8" s="22"/>
      <c r="E8" s="22"/>
    </row>
    <row r="9" spans="1:7" x14ac:dyDescent="0.25">
      <c r="A9" s="24"/>
      <c r="B9" s="24"/>
      <c r="C9" s="24"/>
      <c r="D9" s="24"/>
      <c r="E9" s="24"/>
    </row>
    <row r="11" spans="1:7" ht="6.75" customHeight="1" thickBot="1" x14ac:dyDescent="0.3"/>
    <row r="12" spans="1:7" x14ac:dyDescent="0.25">
      <c r="A12" s="142" t="s">
        <v>18</v>
      </c>
      <c r="B12" s="143"/>
      <c r="C12" s="143"/>
      <c r="D12" s="143"/>
      <c r="E12" s="143"/>
      <c r="F12" s="144"/>
      <c r="G12" s="25"/>
    </row>
    <row r="13" spans="1:7" ht="15.75" thickBot="1" x14ac:dyDescent="0.3">
      <c r="A13" s="145" t="s">
        <v>19</v>
      </c>
      <c r="B13" s="146"/>
      <c r="C13" s="146"/>
      <c r="D13" s="146"/>
      <c r="E13" s="146"/>
      <c r="F13" s="147"/>
    </row>
    <row r="14" spans="1:7" ht="8.25" customHeight="1" x14ac:dyDescent="0.25"/>
    <row r="15" spans="1:7" x14ac:dyDescent="0.25">
      <c r="B15" s="138" t="s">
        <v>20</v>
      </c>
      <c r="C15" s="139"/>
      <c r="D15" s="132">
        <f>ΣΕΠΤ!E13</f>
        <v>0</v>
      </c>
      <c r="E15" s="132"/>
      <c r="F15" s="133"/>
    </row>
    <row r="16" spans="1:7" ht="15" customHeight="1" x14ac:dyDescent="0.25">
      <c r="B16" s="148" t="s">
        <v>22</v>
      </c>
      <c r="C16" s="149"/>
      <c r="D16" s="134">
        <f>ΣΕΠΤ!E14</f>
        <v>0</v>
      </c>
      <c r="E16" s="134"/>
      <c r="F16" s="135"/>
    </row>
    <row r="17" spans="1:6" x14ac:dyDescent="0.25">
      <c r="B17" s="150"/>
      <c r="C17" s="151"/>
      <c r="D17" s="136"/>
      <c r="E17" s="136"/>
      <c r="F17" s="137"/>
    </row>
    <row r="18" spans="1:6" x14ac:dyDescent="0.25">
      <c r="B18" s="138" t="s">
        <v>21</v>
      </c>
      <c r="C18" s="139"/>
      <c r="D18" s="132">
        <f>ΣΕΠΤ!E16</f>
        <v>0</v>
      </c>
      <c r="E18" s="132"/>
      <c r="F18" s="133"/>
    </row>
    <row r="19" spans="1:6" ht="15.75" thickBot="1" x14ac:dyDescent="0.3"/>
    <row r="20" spans="1:6" s="28" customFormat="1" ht="41.25" customHeight="1" thickBot="1" x14ac:dyDescent="0.25">
      <c r="A20" s="26" t="s">
        <v>0</v>
      </c>
      <c r="B20" s="27" t="s">
        <v>1</v>
      </c>
      <c r="C20" s="27" t="s">
        <v>16</v>
      </c>
      <c r="D20" s="27" t="s">
        <v>15</v>
      </c>
      <c r="E20" s="27" t="s">
        <v>14</v>
      </c>
      <c r="F20" s="27" t="s">
        <v>13</v>
      </c>
    </row>
    <row r="21" spans="1:6" ht="16.5" thickBot="1" x14ac:dyDescent="0.3">
      <c r="A21" s="34">
        <v>1</v>
      </c>
      <c r="B21" s="35" t="s">
        <v>3</v>
      </c>
      <c r="C21" s="50"/>
      <c r="D21" s="38"/>
      <c r="E21" s="39"/>
      <c r="F21" s="40"/>
    </row>
    <row r="22" spans="1:6" ht="16.5" thickBot="1" x14ac:dyDescent="0.3">
      <c r="A22" s="34">
        <v>2</v>
      </c>
      <c r="B22" s="35" t="s">
        <v>4</v>
      </c>
      <c r="C22" s="50"/>
      <c r="D22" s="38"/>
      <c r="E22" s="39"/>
      <c r="F22" s="40"/>
    </row>
    <row r="23" spans="1:6" ht="16.5" thickBot="1" x14ac:dyDescent="0.3">
      <c r="A23" s="34">
        <v>3</v>
      </c>
      <c r="B23" s="35" t="s">
        <v>5</v>
      </c>
      <c r="C23" s="50"/>
      <c r="D23" s="38"/>
      <c r="E23" s="39"/>
      <c r="F23" s="40"/>
    </row>
    <row r="24" spans="1:6" ht="16.5" thickBot="1" x14ac:dyDescent="0.3">
      <c r="A24" s="34">
        <v>4</v>
      </c>
      <c r="B24" s="35" t="s">
        <v>6</v>
      </c>
      <c r="C24" s="51"/>
      <c r="D24" s="38"/>
      <c r="E24" s="39"/>
      <c r="F24" s="40"/>
    </row>
    <row r="25" spans="1:6" ht="16.5" thickBot="1" x14ac:dyDescent="0.3">
      <c r="A25" s="34">
        <v>5</v>
      </c>
      <c r="B25" s="35" t="s">
        <v>7</v>
      </c>
      <c r="C25" s="36">
        <f>ΙΑΝ!D44</f>
        <v>0</v>
      </c>
      <c r="D25" s="29">
        <f>C25*2</f>
        <v>0</v>
      </c>
      <c r="E25" s="30">
        <v>0.2</v>
      </c>
      <c r="F25" s="31">
        <f>D25*E25</f>
        <v>0</v>
      </c>
    </row>
    <row r="26" spans="1:6" ht="16.5" thickBot="1" x14ac:dyDescent="0.3">
      <c r="A26" s="34">
        <v>6</v>
      </c>
      <c r="B26" s="35" t="s">
        <v>8</v>
      </c>
      <c r="C26" s="36">
        <f>ΦΕΒ!D44</f>
        <v>0</v>
      </c>
      <c r="D26" s="29">
        <f>C26*2</f>
        <v>0</v>
      </c>
      <c r="E26" s="30">
        <v>0.2</v>
      </c>
      <c r="F26" s="31">
        <f>D26*E26</f>
        <v>0</v>
      </c>
    </row>
    <row r="27" spans="1:6" ht="16.5" thickBot="1" x14ac:dyDescent="0.3">
      <c r="A27" s="34">
        <v>7</v>
      </c>
      <c r="B27" s="35" t="s">
        <v>9</v>
      </c>
      <c r="C27" s="36">
        <f>ΜΑΡ!D44</f>
        <v>0</v>
      </c>
      <c r="D27" s="29">
        <f>C27*2</f>
        <v>0</v>
      </c>
      <c r="E27" s="30">
        <v>0.2</v>
      </c>
      <c r="F27" s="31">
        <f>D27*E27</f>
        <v>0</v>
      </c>
    </row>
    <row r="28" spans="1:6" ht="16.5" thickBot="1" x14ac:dyDescent="0.3">
      <c r="A28" s="34">
        <v>8</v>
      </c>
      <c r="B28" s="35" t="s">
        <v>10</v>
      </c>
      <c r="C28" s="51"/>
      <c r="D28" s="38"/>
      <c r="E28" s="39"/>
      <c r="F28" s="40"/>
    </row>
    <row r="29" spans="1:6" ht="16.5" thickBot="1" x14ac:dyDescent="0.3">
      <c r="A29" s="34">
        <v>9</v>
      </c>
      <c r="B29" s="35" t="s">
        <v>11</v>
      </c>
      <c r="C29" s="51"/>
      <c r="D29" s="38"/>
      <c r="E29" s="39"/>
      <c r="F29" s="40"/>
    </row>
    <row r="30" spans="1:6" ht="16.5" thickBot="1" x14ac:dyDescent="0.3">
      <c r="A30" s="34">
        <v>10</v>
      </c>
      <c r="B30" s="35" t="s">
        <v>12</v>
      </c>
      <c r="C30" s="51"/>
      <c r="D30" s="38"/>
      <c r="E30" s="39"/>
      <c r="F30" s="40"/>
    </row>
    <row r="31" spans="1:6" ht="16.5" thickBot="1" x14ac:dyDescent="0.3">
      <c r="A31" s="140" t="s">
        <v>2</v>
      </c>
      <c r="B31" s="141"/>
      <c r="C31" s="32">
        <f>SUM(C21:C30)</f>
        <v>0</v>
      </c>
      <c r="D31" s="29">
        <f>SUM(D21:D30)</f>
        <v>0</v>
      </c>
      <c r="E31" s="30">
        <v>0.2</v>
      </c>
      <c r="F31" s="31">
        <f>D31*E31</f>
        <v>0</v>
      </c>
    </row>
    <row r="34" spans="2:6" x14ac:dyDescent="0.25">
      <c r="D34" s="21" t="s">
        <v>26</v>
      </c>
      <c r="F34" s="33" t="s">
        <v>40</v>
      </c>
    </row>
    <row r="35" spans="2:6" x14ac:dyDescent="0.25">
      <c r="D35" s="21" t="s">
        <v>27</v>
      </c>
    </row>
    <row r="37" spans="2:6" x14ac:dyDescent="0.25">
      <c r="F37" s="33"/>
    </row>
    <row r="39" spans="2:6" x14ac:dyDescent="0.25">
      <c r="B39" s="41" t="s">
        <v>30</v>
      </c>
      <c r="C39" s="42"/>
    </row>
    <row r="40" spans="2:6" x14ac:dyDescent="0.25">
      <c r="B40" s="43" t="s">
        <v>23</v>
      </c>
      <c r="C40" s="44"/>
    </row>
    <row r="41" spans="2:6" x14ac:dyDescent="0.25">
      <c r="B41" s="45" t="s">
        <v>24</v>
      </c>
      <c r="C41" s="46">
        <f>$F$31</f>
        <v>0</v>
      </c>
    </row>
    <row r="42" spans="2:6" x14ac:dyDescent="0.25">
      <c r="B42" s="43"/>
      <c r="C42" s="44"/>
    </row>
    <row r="43" spans="2:6" x14ac:dyDescent="0.25">
      <c r="B43" s="47" t="s">
        <v>25</v>
      </c>
      <c r="C43" s="48" t="s">
        <v>29</v>
      </c>
    </row>
    <row r="49" spans="6:6" x14ac:dyDescent="0.25">
      <c r="F49" s="21" t="s">
        <v>28</v>
      </c>
    </row>
  </sheetData>
  <sheetProtection selectLockedCells="1"/>
  <protectedRanges>
    <protectedRange password="C75C" sqref="D21:F31" name="Περιοχή1"/>
  </protectedRanges>
  <mergeCells count="9">
    <mergeCell ref="B18:C18"/>
    <mergeCell ref="D18:F18"/>
    <mergeCell ref="A31:B31"/>
    <mergeCell ref="A12:F12"/>
    <mergeCell ref="A13:F13"/>
    <mergeCell ref="B15:C15"/>
    <mergeCell ref="D15:F15"/>
    <mergeCell ref="B16:C17"/>
    <mergeCell ref="D16:F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9496-61B4-4EB1-9322-4581BD5F2FC0}">
  <sheetPr>
    <tabColor rgb="FF92D050"/>
  </sheetPr>
  <dimension ref="A1:H54"/>
  <sheetViews>
    <sheetView topLeftCell="A10"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47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C13:D13"/>
    <mergeCell ref="E13:G13"/>
    <mergeCell ref="C14:D15"/>
    <mergeCell ref="E14:G15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CB35231C-4CF1-4490-BC18-CB7C44FEB9B3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2AE6-5C97-42BA-8B28-A89801766F61}">
  <sheetPr>
    <tabColor rgb="FF92D050"/>
  </sheetPr>
  <dimension ref="A1:H54"/>
  <sheetViews>
    <sheetView topLeftCell="A10"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48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C13:D13"/>
    <mergeCell ref="E13:G13"/>
    <mergeCell ref="C14:D15"/>
    <mergeCell ref="E14:G15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69F47865-A1DF-4445-B627-0EB5687595AA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894F-B91E-4AD7-81C9-DB3C8123FD7C}">
  <sheetPr>
    <tabColor rgb="FF92D050"/>
  </sheetPr>
  <dimension ref="A1:H54"/>
  <sheetViews>
    <sheetView topLeftCell="A7"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49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C13:D13"/>
    <mergeCell ref="E13:G13"/>
    <mergeCell ref="C14:D15"/>
    <mergeCell ref="E14:G15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04D819F8-964F-49D4-B3F9-EF462F681537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G49"/>
  <sheetViews>
    <sheetView topLeftCell="C1" workbookViewId="0">
      <selection activeCell="H4" sqref="H4"/>
    </sheetView>
  </sheetViews>
  <sheetFormatPr defaultRowHeight="15" x14ac:dyDescent="0.25"/>
  <cols>
    <col min="1" max="1" width="5.7109375" customWidth="1"/>
    <col min="2" max="2" width="13.85546875" customWidth="1"/>
    <col min="3" max="3" width="15.5703125" customWidth="1"/>
    <col min="4" max="4" width="15.85546875" customWidth="1"/>
    <col min="5" max="5" width="16.140625" customWidth="1"/>
    <col min="6" max="6" width="16.5703125" customWidth="1"/>
  </cols>
  <sheetData>
    <row r="1" spans="1:7" x14ac:dyDescent="0.25">
      <c r="A1" s="52"/>
      <c r="B1" s="53"/>
    </row>
    <row r="2" spans="1:7" x14ac:dyDescent="0.25">
      <c r="A2" s="52"/>
      <c r="B2" s="53"/>
    </row>
    <row r="3" spans="1:7" x14ac:dyDescent="0.25">
      <c r="A3" s="52"/>
      <c r="B3" s="53"/>
    </row>
    <row r="4" spans="1:7" x14ac:dyDescent="0.25">
      <c r="A4" s="52"/>
      <c r="B4" s="52"/>
      <c r="C4" s="52"/>
      <c r="D4" s="52"/>
      <c r="E4" s="52"/>
    </row>
    <row r="5" spans="1:7" x14ac:dyDescent="0.25">
      <c r="A5" s="54"/>
      <c r="B5" s="54"/>
      <c r="C5" s="54"/>
      <c r="D5" s="54"/>
      <c r="E5" s="55" t="s">
        <v>17</v>
      </c>
      <c r="F5" s="110" t="s">
        <v>33</v>
      </c>
    </row>
    <row r="6" spans="1:7" x14ac:dyDescent="0.25">
      <c r="A6" s="54"/>
      <c r="B6" s="54"/>
      <c r="C6" s="54"/>
      <c r="D6" s="54"/>
      <c r="E6" s="54"/>
    </row>
    <row r="7" spans="1:7" x14ac:dyDescent="0.25">
      <c r="A7" s="54"/>
      <c r="B7" s="54"/>
      <c r="C7" s="54"/>
      <c r="D7" s="54"/>
      <c r="E7" s="54"/>
    </row>
    <row r="8" spans="1:7" x14ac:dyDescent="0.25">
      <c r="A8" s="54"/>
      <c r="B8" s="54"/>
      <c r="C8" s="54"/>
      <c r="D8" s="54"/>
      <c r="E8" s="54"/>
    </row>
    <row r="9" spans="1:7" x14ac:dyDescent="0.25">
      <c r="A9" s="56"/>
      <c r="B9" s="56"/>
      <c r="C9" s="56"/>
      <c r="D9" s="56"/>
      <c r="E9" s="56"/>
    </row>
    <row r="11" spans="1:7" ht="6.75" customHeight="1" thickBot="1" x14ac:dyDescent="0.3"/>
    <row r="12" spans="1:7" x14ac:dyDescent="0.25">
      <c r="A12" s="164" t="s">
        <v>18</v>
      </c>
      <c r="B12" s="165"/>
      <c r="C12" s="165"/>
      <c r="D12" s="165"/>
      <c r="E12" s="165"/>
      <c r="F12" s="166"/>
      <c r="G12" s="57"/>
    </row>
    <row r="13" spans="1:7" ht="15.75" thickBot="1" x14ac:dyDescent="0.3">
      <c r="A13" s="167" t="s">
        <v>19</v>
      </c>
      <c r="B13" s="168"/>
      <c r="C13" s="168"/>
      <c r="D13" s="168"/>
      <c r="E13" s="168"/>
      <c r="F13" s="169"/>
    </row>
    <row r="14" spans="1:7" ht="8.25" customHeight="1" x14ac:dyDescent="0.25"/>
    <row r="15" spans="1:7" x14ac:dyDescent="0.25">
      <c r="B15" s="170" t="s">
        <v>20</v>
      </c>
      <c r="C15" s="171"/>
      <c r="D15" s="154">
        <f>ΣΕΠΤ!E13</f>
        <v>0</v>
      </c>
      <c r="E15" s="154"/>
      <c r="F15" s="155"/>
    </row>
    <row r="16" spans="1:7" ht="15" customHeight="1" x14ac:dyDescent="0.25">
      <c r="B16" s="156" t="s">
        <v>22</v>
      </c>
      <c r="C16" s="157"/>
      <c r="D16" s="160">
        <f>ΣΕΠΤ!E14</f>
        <v>0</v>
      </c>
      <c r="E16" s="160"/>
      <c r="F16" s="161"/>
    </row>
    <row r="17" spans="1:6" x14ac:dyDescent="0.25">
      <c r="B17" s="158"/>
      <c r="C17" s="159"/>
      <c r="D17" s="162"/>
      <c r="E17" s="162"/>
      <c r="F17" s="163"/>
    </row>
    <row r="18" spans="1:6" x14ac:dyDescent="0.25">
      <c r="B18" s="170" t="s">
        <v>21</v>
      </c>
      <c r="C18" s="171"/>
      <c r="D18" s="154">
        <f>ΣΕΠΤ!E16</f>
        <v>0</v>
      </c>
      <c r="E18" s="154"/>
      <c r="F18" s="155"/>
    </row>
    <row r="19" spans="1:6" ht="15.75" thickBot="1" x14ac:dyDescent="0.3"/>
    <row r="20" spans="1:6" s="1" customFormat="1" ht="41.25" customHeight="1" thickBot="1" x14ac:dyDescent="0.25">
      <c r="A20" s="58" t="s">
        <v>0</v>
      </c>
      <c r="B20" s="59" t="s">
        <v>1</v>
      </c>
      <c r="C20" s="59" t="s">
        <v>16</v>
      </c>
      <c r="D20" s="59" t="s">
        <v>15</v>
      </c>
      <c r="E20" s="59" t="s">
        <v>14</v>
      </c>
      <c r="F20" s="59" t="s">
        <v>13</v>
      </c>
    </row>
    <row r="21" spans="1:6" ht="16.5" thickBot="1" x14ac:dyDescent="0.3">
      <c r="A21" s="69">
        <v>1</v>
      </c>
      <c r="B21" s="70" t="s">
        <v>3</v>
      </c>
      <c r="C21" s="71"/>
      <c r="D21" s="72"/>
      <c r="E21" s="73"/>
      <c r="F21" s="74"/>
    </row>
    <row r="22" spans="1:6" ht="16.5" thickBot="1" x14ac:dyDescent="0.3">
      <c r="A22" s="69">
        <v>2</v>
      </c>
      <c r="B22" s="70" t="s">
        <v>4</v>
      </c>
      <c r="C22" s="71"/>
      <c r="D22" s="72"/>
      <c r="E22" s="73"/>
      <c r="F22" s="74"/>
    </row>
    <row r="23" spans="1:6" ht="16.5" thickBot="1" x14ac:dyDescent="0.3">
      <c r="A23" s="69">
        <v>3</v>
      </c>
      <c r="B23" s="70" t="s">
        <v>5</v>
      </c>
      <c r="C23" s="71"/>
      <c r="D23" s="72"/>
      <c r="E23" s="73"/>
      <c r="F23" s="74"/>
    </row>
    <row r="24" spans="1:6" ht="16.5" thickBot="1" x14ac:dyDescent="0.3">
      <c r="A24" s="69">
        <v>4</v>
      </c>
      <c r="B24" s="70" t="s">
        <v>6</v>
      </c>
      <c r="C24" s="75"/>
      <c r="D24" s="72"/>
      <c r="E24" s="73"/>
      <c r="F24" s="74"/>
    </row>
    <row r="25" spans="1:6" ht="16.5" thickBot="1" x14ac:dyDescent="0.3">
      <c r="A25" s="69">
        <v>5</v>
      </c>
      <c r="B25" s="70" t="s">
        <v>7</v>
      </c>
      <c r="C25" s="75"/>
      <c r="D25" s="72"/>
      <c r="E25" s="73"/>
      <c r="F25" s="74"/>
    </row>
    <row r="26" spans="1:6" ht="16.5" thickBot="1" x14ac:dyDescent="0.3">
      <c r="A26" s="69">
        <v>6</v>
      </c>
      <c r="B26" s="70" t="s">
        <v>8</v>
      </c>
      <c r="C26" s="75"/>
      <c r="D26" s="72"/>
      <c r="E26" s="73"/>
      <c r="F26" s="74"/>
    </row>
    <row r="27" spans="1:6" ht="16.5" thickBot="1" x14ac:dyDescent="0.3">
      <c r="A27" s="69">
        <v>7</v>
      </c>
      <c r="B27" s="70" t="s">
        <v>9</v>
      </c>
      <c r="C27" s="75"/>
      <c r="D27" s="72"/>
      <c r="E27" s="73"/>
      <c r="F27" s="74"/>
    </row>
    <row r="28" spans="1:6" ht="16.5" thickBot="1" x14ac:dyDescent="0.3">
      <c r="A28" s="69">
        <v>8</v>
      </c>
      <c r="B28" s="70" t="s">
        <v>10</v>
      </c>
      <c r="C28" s="76">
        <f>ΑΠΡ!D44</f>
        <v>0</v>
      </c>
      <c r="D28" s="60">
        <f>C28*2</f>
        <v>0</v>
      </c>
      <c r="E28" s="61">
        <v>0.2</v>
      </c>
      <c r="F28" s="62">
        <f>D28*E28</f>
        <v>0</v>
      </c>
    </row>
    <row r="29" spans="1:6" ht="16.5" thickBot="1" x14ac:dyDescent="0.3">
      <c r="A29" s="69">
        <v>9</v>
      </c>
      <c r="B29" s="70" t="s">
        <v>11</v>
      </c>
      <c r="C29" s="76">
        <f>ΜΑΪ!D44</f>
        <v>0</v>
      </c>
      <c r="D29" s="60">
        <f>C29*2</f>
        <v>0</v>
      </c>
      <c r="E29" s="61">
        <v>0.2</v>
      </c>
      <c r="F29" s="62">
        <f>D29*E29</f>
        <v>0</v>
      </c>
    </row>
    <row r="30" spans="1:6" ht="16.5" thickBot="1" x14ac:dyDescent="0.3">
      <c r="A30" s="69">
        <v>10</v>
      </c>
      <c r="B30" s="70" t="s">
        <v>12</v>
      </c>
      <c r="C30" s="76">
        <f>ΙΟΥΝ!D44</f>
        <v>0</v>
      </c>
      <c r="D30" s="60">
        <f>C30*2</f>
        <v>0</v>
      </c>
      <c r="E30" s="61">
        <v>0.2</v>
      </c>
      <c r="F30" s="62">
        <f>D30*E30</f>
        <v>0</v>
      </c>
    </row>
    <row r="31" spans="1:6" ht="16.5" thickBot="1" x14ac:dyDescent="0.3">
      <c r="A31" s="152" t="s">
        <v>2</v>
      </c>
      <c r="B31" s="153"/>
      <c r="C31" s="63">
        <f>SUM(C21:C30)</f>
        <v>0</v>
      </c>
      <c r="D31" s="60">
        <f>SUM(D21:D30)</f>
        <v>0</v>
      </c>
      <c r="E31" s="61">
        <v>0.2</v>
      </c>
      <c r="F31" s="62">
        <f>D31*E31</f>
        <v>0</v>
      </c>
    </row>
    <row r="34" spans="2:6" x14ac:dyDescent="0.25">
      <c r="D34" t="s">
        <v>26</v>
      </c>
      <c r="F34" s="64" t="s">
        <v>40</v>
      </c>
    </row>
    <row r="35" spans="2:6" x14ac:dyDescent="0.25">
      <c r="D35" t="s">
        <v>27</v>
      </c>
    </row>
    <row r="37" spans="2:6" x14ac:dyDescent="0.25">
      <c r="F37" s="64"/>
    </row>
    <row r="39" spans="2:6" x14ac:dyDescent="0.25">
      <c r="B39" s="77" t="s">
        <v>30</v>
      </c>
      <c r="C39" s="65"/>
    </row>
    <row r="40" spans="2:6" x14ac:dyDescent="0.25">
      <c r="B40" s="78" t="s">
        <v>23</v>
      </c>
      <c r="C40" s="66"/>
    </row>
    <row r="41" spans="2:6" x14ac:dyDescent="0.25">
      <c r="B41" s="79" t="s">
        <v>24</v>
      </c>
      <c r="C41" s="67">
        <f>$F$31</f>
        <v>0</v>
      </c>
    </row>
    <row r="42" spans="2:6" x14ac:dyDescent="0.25">
      <c r="B42" s="78"/>
      <c r="C42" s="66"/>
    </row>
    <row r="43" spans="2:6" x14ac:dyDescent="0.25">
      <c r="B43" s="80" t="s">
        <v>25</v>
      </c>
      <c r="C43" s="68" t="s">
        <v>29</v>
      </c>
    </row>
    <row r="49" spans="6:6" x14ac:dyDescent="0.25">
      <c r="F49" t="s">
        <v>28</v>
      </c>
    </row>
  </sheetData>
  <sheetProtection selectLockedCells="1"/>
  <protectedRanges>
    <protectedRange password="C75C" sqref="D21:F31" name="Περιοχή1"/>
  </protectedRanges>
  <mergeCells count="9">
    <mergeCell ref="A31:B31"/>
    <mergeCell ref="D15:F15"/>
    <mergeCell ref="D18:F18"/>
    <mergeCell ref="B16:C17"/>
    <mergeCell ref="D16:F17"/>
    <mergeCell ref="A12:F12"/>
    <mergeCell ref="A13:F13"/>
    <mergeCell ref="B15:C15"/>
    <mergeCell ref="B18:C1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54"/>
  <sheetViews>
    <sheetView topLeftCell="E1" workbookViewId="0">
      <selection activeCell="C37" sqref="C37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41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_1"/>
  </protectedRanges>
  <dataConsolidate/>
  <mergeCells count="12">
    <mergeCell ref="A24:A28"/>
    <mergeCell ref="A29:A33"/>
    <mergeCell ref="A34:A38"/>
    <mergeCell ref="A39:A43"/>
    <mergeCell ref="B10:G10"/>
    <mergeCell ref="C13:D13"/>
    <mergeCell ref="E13:G13"/>
    <mergeCell ref="C14:D15"/>
    <mergeCell ref="E14:G15"/>
    <mergeCell ref="C16:D16"/>
    <mergeCell ref="E16:G16"/>
    <mergeCell ref="A19:A23"/>
  </mergeCells>
  <dataValidations count="1">
    <dataValidation type="whole" allowBlank="1" showInputMessage="1" showErrorMessage="1" sqref="B19" xr:uid="{D48C134D-F1C9-480F-9617-417C3FEFB57F}">
      <formula1>1</formula1>
      <formula2>31</formula2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54"/>
  <sheetViews>
    <sheetView topLeftCell="A4"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42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_1"/>
  </protectedRanges>
  <dataConsolidate/>
  <mergeCells count="12">
    <mergeCell ref="A24:A28"/>
    <mergeCell ref="A29:A33"/>
    <mergeCell ref="A34:A38"/>
    <mergeCell ref="A39:A43"/>
    <mergeCell ref="B10:G10"/>
    <mergeCell ref="C13:D13"/>
    <mergeCell ref="E13:G13"/>
    <mergeCell ref="C14:D15"/>
    <mergeCell ref="E14:G15"/>
    <mergeCell ref="C16:D16"/>
    <mergeCell ref="E16:G16"/>
    <mergeCell ref="A19:A23"/>
  </mergeCells>
  <dataValidations count="1">
    <dataValidation type="whole" allowBlank="1" showInputMessage="1" showErrorMessage="1" sqref="B19" xr:uid="{368C2FB3-02D4-4D52-B524-093AAC27A8F5}">
      <formula1>1</formula1>
      <formula2>31</formula2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G49"/>
  <sheetViews>
    <sheetView tabSelected="1" workbookViewId="0">
      <selection activeCell="E34" sqref="E34"/>
    </sheetView>
  </sheetViews>
  <sheetFormatPr defaultRowHeight="15" x14ac:dyDescent="0.25"/>
  <cols>
    <col min="1" max="1" width="5.7109375" style="21" customWidth="1"/>
    <col min="2" max="2" width="13.85546875" style="21" customWidth="1"/>
    <col min="3" max="3" width="15.5703125" style="21" customWidth="1"/>
    <col min="4" max="4" width="15.85546875" style="21" customWidth="1"/>
    <col min="5" max="5" width="16.140625" style="21" customWidth="1"/>
    <col min="6" max="6" width="16.5703125" style="21" customWidth="1"/>
    <col min="7" max="16384" width="9.140625" style="21"/>
  </cols>
  <sheetData>
    <row r="1" spans="1:7" x14ac:dyDescent="0.25">
      <c r="A1" s="19"/>
      <c r="B1" s="20"/>
    </row>
    <row r="2" spans="1:7" x14ac:dyDescent="0.25">
      <c r="A2" s="19"/>
      <c r="B2" s="20"/>
    </row>
    <row r="3" spans="1:7" x14ac:dyDescent="0.25">
      <c r="A3" s="19"/>
      <c r="B3" s="20"/>
    </row>
    <row r="4" spans="1:7" x14ac:dyDescent="0.25">
      <c r="A4" s="19"/>
      <c r="B4" s="19"/>
      <c r="C4" s="19"/>
      <c r="D4" s="19"/>
      <c r="E4" s="19"/>
    </row>
    <row r="5" spans="1:7" x14ac:dyDescent="0.25">
      <c r="A5" s="22"/>
      <c r="B5" s="22"/>
      <c r="C5" s="22"/>
      <c r="D5" s="22"/>
      <c r="E5" s="23" t="s">
        <v>17</v>
      </c>
      <c r="F5" s="109" t="s">
        <v>31</v>
      </c>
    </row>
    <row r="6" spans="1:7" x14ac:dyDescent="0.25">
      <c r="A6" s="22"/>
      <c r="B6" s="22"/>
      <c r="C6" s="22"/>
      <c r="D6" s="22"/>
      <c r="E6" s="22"/>
    </row>
    <row r="7" spans="1:7" x14ac:dyDescent="0.25">
      <c r="A7" s="22"/>
      <c r="B7" s="22"/>
      <c r="C7" s="22"/>
      <c r="D7" s="22"/>
      <c r="E7" s="22"/>
    </row>
    <row r="8" spans="1:7" x14ac:dyDescent="0.25">
      <c r="A8" s="22"/>
      <c r="B8" s="22"/>
      <c r="C8" s="22"/>
      <c r="D8" s="22"/>
      <c r="E8" s="22"/>
    </row>
    <row r="9" spans="1:7" x14ac:dyDescent="0.25">
      <c r="A9" s="24"/>
      <c r="B9" s="24"/>
      <c r="C9" s="24"/>
      <c r="D9" s="24"/>
      <c r="E9" s="24"/>
    </row>
    <row r="11" spans="1:7" ht="6.75" customHeight="1" thickBot="1" x14ac:dyDescent="0.3"/>
    <row r="12" spans="1:7" x14ac:dyDescent="0.25">
      <c r="A12" s="142" t="s">
        <v>18</v>
      </c>
      <c r="B12" s="143"/>
      <c r="C12" s="143"/>
      <c r="D12" s="143"/>
      <c r="E12" s="143"/>
      <c r="F12" s="144"/>
      <c r="G12" s="25"/>
    </row>
    <row r="13" spans="1:7" ht="15.75" thickBot="1" x14ac:dyDescent="0.3">
      <c r="A13" s="145" t="s">
        <v>19</v>
      </c>
      <c r="B13" s="146"/>
      <c r="C13" s="146"/>
      <c r="D13" s="146"/>
      <c r="E13" s="146"/>
      <c r="F13" s="147"/>
    </row>
    <row r="14" spans="1:7" ht="8.25" customHeight="1" x14ac:dyDescent="0.25"/>
    <row r="15" spans="1:7" x14ac:dyDescent="0.25">
      <c r="B15" s="138" t="s">
        <v>20</v>
      </c>
      <c r="C15" s="139"/>
      <c r="D15" s="132">
        <f>ΣΕΠΤ!E13</f>
        <v>0</v>
      </c>
      <c r="E15" s="132"/>
      <c r="F15" s="133"/>
    </row>
    <row r="16" spans="1:7" ht="15" customHeight="1" x14ac:dyDescent="0.25">
      <c r="B16" s="148" t="s">
        <v>22</v>
      </c>
      <c r="C16" s="149"/>
      <c r="D16" s="134">
        <f>ΣΕΠΤ!E14</f>
        <v>0</v>
      </c>
      <c r="E16" s="134"/>
      <c r="F16" s="135"/>
    </row>
    <row r="17" spans="1:6" x14ac:dyDescent="0.25">
      <c r="B17" s="150"/>
      <c r="C17" s="151"/>
      <c r="D17" s="136"/>
      <c r="E17" s="136"/>
      <c r="F17" s="137"/>
    </row>
    <row r="18" spans="1:6" x14ac:dyDescent="0.25">
      <c r="B18" s="138" t="s">
        <v>21</v>
      </c>
      <c r="C18" s="139"/>
      <c r="D18" s="132">
        <f>ΣΕΠΤ!E16</f>
        <v>0</v>
      </c>
      <c r="E18" s="132"/>
      <c r="F18" s="133"/>
    </row>
    <row r="19" spans="1:6" ht="15.75" thickBot="1" x14ac:dyDescent="0.3"/>
    <row r="20" spans="1:6" s="28" customFormat="1" ht="41.25" customHeight="1" thickBot="1" x14ac:dyDescent="0.25">
      <c r="A20" s="26" t="s">
        <v>0</v>
      </c>
      <c r="B20" s="27" t="s">
        <v>1</v>
      </c>
      <c r="C20" s="27" t="s">
        <v>16</v>
      </c>
      <c r="D20" s="27" t="s">
        <v>15</v>
      </c>
      <c r="E20" s="27" t="s">
        <v>14</v>
      </c>
      <c r="F20" s="27" t="s">
        <v>13</v>
      </c>
    </row>
    <row r="21" spans="1:6" ht="16.5" thickBot="1" x14ac:dyDescent="0.3">
      <c r="A21" s="34">
        <v>1</v>
      </c>
      <c r="B21" s="35" t="s">
        <v>3</v>
      </c>
      <c r="C21" s="36">
        <f>ΣΕΠΤ!$D$44</f>
        <v>0</v>
      </c>
      <c r="D21" s="29">
        <f>C21*2</f>
        <v>0</v>
      </c>
      <c r="E21" s="30">
        <v>0.2</v>
      </c>
      <c r="F21" s="31">
        <f>D21*E21</f>
        <v>0</v>
      </c>
    </row>
    <row r="22" spans="1:6" ht="16.5" thickBot="1" x14ac:dyDescent="0.3">
      <c r="A22" s="34">
        <v>2</v>
      </c>
      <c r="B22" s="35" t="s">
        <v>4</v>
      </c>
      <c r="C22" s="36">
        <f>ΟΚΤ!$D$44</f>
        <v>0</v>
      </c>
      <c r="D22" s="29">
        <f>C22*2</f>
        <v>0</v>
      </c>
      <c r="E22" s="30">
        <v>0.2</v>
      </c>
      <c r="F22" s="31">
        <f>D22*E22</f>
        <v>0</v>
      </c>
    </row>
    <row r="23" spans="1:6" ht="16.5" thickBot="1" x14ac:dyDescent="0.3">
      <c r="A23" s="34">
        <v>3</v>
      </c>
      <c r="B23" s="35" t="s">
        <v>5</v>
      </c>
      <c r="C23" s="36">
        <f>ΝΟΕ!$D$44</f>
        <v>0</v>
      </c>
      <c r="D23" s="29">
        <f>C23*2</f>
        <v>0</v>
      </c>
      <c r="E23" s="30">
        <v>0.2</v>
      </c>
      <c r="F23" s="31">
        <f>D23*E23</f>
        <v>0</v>
      </c>
    </row>
    <row r="24" spans="1:6" ht="16.5" thickBot="1" x14ac:dyDescent="0.3">
      <c r="A24" s="34">
        <v>4</v>
      </c>
      <c r="B24" s="35" t="s">
        <v>6</v>
      </c>
      <c r="C24" s="37"/>
      <c r="D24" s="38"/>
      <c r="E24" s="39"/>
      <c r="F24" s="40"/>
    </row>
    <row r="25" spans="1:6" ht="16.5" thickBot="1" x14ac:dyDescent="0.3">
      <c r="A25" s="34">
        <v>5</v>
      </c>
      <c r="B25" s="35" t="s">
        <v>7</v>
      </c>
      <c r="C25" s="37"/>
      <c r="D25" s="38"/>
      <c r="E25" s="39"/>
      <c r="F25" s="40"/>
    </row>
    <row r="26" spans="1:6" ht="16.5" thickBot="1" x14ac:dyDescent="0.3">
      <c r="A26" s="34">
        <v>6</v>
      </c>
      <c r="B26" s="35" t="s">
        <v>8</v>
      </c>
      <c r="C26" s="37"/>
      <c r="D26" s="38"/>
      <c r="E26" s="39"/>
      <c r="F26" s="40"/>
    </row>
    <row r="27" spans="1:6" ht="16.5" thickBot="1" x14ac:dyDescent="0.3">
      <c r="A27" s="34">
        <v>7</v>
      </c>
      <c r="B27" s="35" t="s">
        <v>9</v>
      </c>
      <c r="C27" s="37"/>
      <c r="D27" s="38"/>
      <c r="E27" s="39"/>
      <c r="F27" s="40"/>
    </row>
    <row r="28" spans="1:6" ht="16.5" thickBot="1" x14ac:dyDescent="0.3">
      <c r="A28" s="34">
        <v>8</v>
      </c>
      <c r="B28" s="35" t="s">
        <v>10</v>
      </c>
      <c r="C28" s="37"/>
      <c r="D28" s="38"/>
      <c r="E28" s="39"/>
      <c r="F28" s="40"/>
    </row>
    <row r="29" spans="1:6" ht="16.5" thickBot="1" x14ac:dyDescent="0.3">
      <c r="A29" s="34">
        <v>9</v>
      </c>
      <c r="B29" s="35" t="s">
        <v>11</v>
      </c>
      <c r="C29" s="37"/>
      <c r="D29" s="38"/>
      <c r="E29" s="39"/>
      <c r="F29" s="40"/>
    </row>
    <row r="30" spans="1:6" ht="16.5" thickBot="1" x14ac:dyDescent="0.3">
      <c r="A30" s="34">
        <v>10</v>
      </c>
      <c r="B30" s="35" t="s">
        <v>12</v>
      </c>
      <c r="C30" s="37"/>
      <c r="D30" s="38"/>
      <c r="E30" s="39"/>
      <c r="F30" s="40"/>
    </row>
    <row r="31" spans="1:6" ht="16.5" thickBot="1" x14ac:dyDescent="0.3">
      <c r="A31" s="140" t="s">
        <v>2</v>
      </c>
      <c r="B31" s="141"/>
      <c r="C31" s="32">
        <f>SUM(C21:C30)</f>
        <v>0</v>
      </c>
      <c r="D31" s="29">
        <f>SUM(D21:D30)</f>
        <v>0</v>
      </c>
      <c r="E31" s="30">
        <v>0.2</v>
      </c>
      <c r="F31" s="31">
        <f>D31*E31</f>
        <v>0</v>
      </c>
    </row>
    <row r="34" spans="2:6" x14ac:dyDescent="0.25">
      <c r="D34" s="21" t="s">
        <v>26</v>
      </c>
      <c r="F34" s="33" t="s">
        <v>40</v>
      </c>
    </row>
    <row r="35" spans="2:6" x14ac:dyDescent="0.25">
      <c r="D35" s="21" t="s">
        <v>27</v>
      </c>
    </row>
    <row r="37" spans="2:6" x14ac:dyDescent="0.25">
      <c r="F37" s="33"/>
    </row>
    <row r="39" spans="2:6" x14ac:dyDescent="0.25">
      <c r="B39" s="41" t="s">
        <v>30</v>
      </c>
      <c r="C39" s="42"/>
    </row>
    <row r="40" spans="2:6" x14ac:dyDescent="0.25">
      <c r="B40" s="43" t="s">
        <v>23</v>
      </c>
      <c r="C40" s="44"/>
    </row>
    <row r="41" spans="2:6" x14ac:dyDescent="0.25">
      <c r="B41" s="45" t="s">
        <v>24</v>
      </c>
      <c r="C41" s="46">
        <f>$F$31</f>
        <v>0</v>
      </c>
    </row>
    <row r="42" spans="2:6" x14ac:dyDescent="0.25">
      <c r="B42" s="43"/>
      <c r="C42" s="44"/>
    </row>
    <row r="43" spans="2:6" x14ac:dyDescent="0.25">
      <c r="B43" s="47" t="s">
        <v>25</v>
      </c>
      <c r="C43" s="48" t="s">
        <v>29</v>
      </c>
    </row>
    <row r="49" spans="6:6" x14ac:dyDescent="0.25">
      <c r="F49" s="21" t="s">
        <v>28</v>
      </c>
    </row>
  </sheetData>
  <sheetProtection selectLockedCells="1"/>
  <protectedRanges>
    <protectedRange password="C75C" sqref="D21:F31" name="Περιοχή1"/>
  </protectedRanges>
  <mergeCells count="9">
    <mergeCell ref="B18:C18"/>
    <mergeCell ref="D18:F18"/>
    <mergeCell ref="A31:B31"/>
    <mergeCell ref="A12:F12"/>
    <mergeCell ref="A13:F13"/>
    <mergeCell ref="B15:C15"/>
    <mergeCell ref="D15:F15"/>
    <mergeCell ref="B16:C17"/>
    <mergeCell ref="D16:F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3C15-EB9E-406A-85A6-9EFCB028CD54}">
  <sheetPr>
    <tabColor rgb="FF92D050"/>
  </sheetPr>
  <dimension ref="A1:H54"/>
  <sheetViews>
    <sheetView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43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C13:D13"/>
    <mergeCell ref="E13:G13"/>
    <mergeCell ref="C14:D15"/>
    <mergeCell ref="E14:G15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8C61F9B8-1F0E-49C1-8088-AA3DD63AEDA1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G49"/>
  <sheetViews>
    <sheetView topLeftCell="C1" workbookViewId="0">
      <selection activeCell="H4" sqref="H4"/>
    </sheetView>
  </sheetViews>
  <sheetFormatPr defaultRowHeight="15" x14ac:dyDescent="0.25"/>
  <cols>
    <col min="1" max="1" width="5.7109375" style="21" customWidth="1"/>
    <col min="2" max="2" width="13.85546875" style="21" customWidth="1"/>
    <col min="3" max="3" width="15.5703125" style="21" customWidth="1"/>
    <col min="4" max="4" width="15.85546875" style="21" customWidth="1"/>
    <col min="5" max="5" width="16.140625" style="21" customWidth="1"/>
    <col min="6" max="6" width="16.5703125" style="21" customWidth="1"/>
    <col min="7" max="16384" width="9.140625" style="21"/>
  </cols>
  <sheetData>
    <row r="1" spans="1:7" x14ac:dyDescent="0.25">
      <c r="A1" s="19"/>
      <c r="B1" s="20"/>
    </row>
    <row r="2" spans="1:7" x14ac:dyDescent="0.25">
      <c r="A2" s="19"/>
      <c r="B2" s="20"/>
    </row>
    <row r="3" spans="1:7" x14ac:dyDescent="0.25">
      <c r="A3" s="19"/>
      <c r="B3" s="20"/>
    </row>
    <row r="4" spans="1:7" x14ac:dyDescent="0.25">
      <c r="A4" s="19"/>
      <c r="B4" s="19"/>
      <c r="C4" s="19"/>
      <c r="D4" s="19"/>
      <c r="E4" s="19"/>
    </row>
    <row r="5" spans="1:7" x14ac:dyDescent="0.25">
      <c r="A5" s="22"/>
      <c r="B5" s="22"/>
      <c r="C5" s="22"/>
      <c r="D5" s="22"/>
      <c r="E5" s="23" t="s">
        <v>17</v>
      </c>
      <c r="F5" s="109" t="s">
        <v>32</v>
      </c>
    </row>
    <row r="6" spans="1:7" x14ac:dyDescent="0.25">
      <c r="A6" s="22"/>
      <c r="B6" s="22"/>
      <c r="C6" s="22"/>
      <c r="D6" s="22"/>
      <c r="E6" s="22"/>
    </row>
    <row r="7" spans="1:7" x14ac:dyDescent="0.25">
      <c r="A7" s="22"/>
      <c r="B7" s="22"/>
      <c r="C7" s="22"/>
      <c r="D7" s="22"/>
      <c r="E7" s="22"/>
    </row>
    <row r="8" spans="1:7" x14ac:dyDescent="0.25">
      <c r="A8" s="22"/>
      <c r="B8" s="22"/>
      <c r="C8" s="22"/>
      <c r="D8" s="22"/>
      <c r="E8" s="22"/>
    </row>
    <row r="9" spans="1:7" x14ac:dyDescent="0.25">
      <c r="A9" s="24"/>
      <c r="B9" s="24"/>
      <c r="C9" s="24"/>
      <c r="D9" s="24"/>
      <c r="E9" s="24"/>
    </row>
    <row r="11" spans="1:7" ht="6.75" customHeight="1" thickBot="1" x14ac:dyDescent="0.3"/>
    <row r="12" spans="1:7" x14ac:dyDescent="0.25">
      <c r="A12" s="142" t="s">
        <v>18</v>
      </c>
      <c r="B12" s="143"/>
      <c r="C12" s="143"/>
      <c r="D12" s="143"/>
      <c r="E12" s="143"/>
      <c r="F12" s="144"/>
      <c r="G12" s="25"/>
    </row>
    <row r="13" spans="1:7" ht="15.75" thickBot="1" x14ac:dyDescent="0.3">
      <c r="A13" s="145" t="s">
        <v>19</v>
      </c>
      <c r="B13" s="146"/>
      <c r="C13" s="146"/>
      <c r="D13" s="146"/>
      <c r="E13" s="146"/>
      <c r="F13" s="147"/>
    </row>
    <row r="14" spans="1:7" ht="8.25" customHeight="1" x14ac:dyDescent="0.25"/>
    <row r="15" spans="1:7" x14ac:dyDescent="0.25">
      <c r="B15" s="138" t="s">
        <v>20</v>
      </c>
      <c r="C15" s="139"/>
      <c r="D15" s="132">
        <f>ΣΕΠΤ!E13</f>
        <v>0</v>
      </c>
      <c r="E15" s="132"/>
      <c r="F15" s="133"/>
    </row>
    <row r="16" spans="1:7" ht="15" customHeight="1" x14ac:dyDescent="0.25">
      <c r="B16" s="148" t="s">
        <v>22</v>
      </c>
      <c r="C16" s="149"/>
      <c r="D16" s="134">
        <f>ΣΕΠΤ!E14</f>
        <v>0</v>
      </c>
      <c r="E16" s="134"/>
      <c r="F16" s="135"/>
    </row>
    <row r="17" spans="1:6" x14ac:dyDescent="0.25">
      <c r="B17" s="150"/>
      <c r="C17" s="151"/>
      <c r="D17" s="136"/>
      <c r="E17" s="136"/>
      <c r="F17" s="137"/>
    </row>
    <row r="18" spans="1:6" x14ac:dyDescent="0.25">
      <c r="B18" s="138" t="s">
        <v>21</v>
      </c>
      <c r="C18" s="139"/>
      <c r="D18" s="132">
        <f>ΣΕΠΤ!E16</f>
        <v>0</v>
      </c>
      <c r="E18" s="132"/>
      <c r="F18" s="133"/>
    </row>
    <row r="19" spans="1:6" ht="15.75" thickBot="1" x14ac:dyDescent="0.3"/>
    <row r="20" spans="1:6" s="28" customFormat="1" ht="41.25" customHeight="1" thickBot="1" x14ac:dyDescent="0.25">
      <c r="A20" s="26" t="s">
        <v>0</v>
      </c>
      <c r="B20" s="27" t="s">
        <v>1</v>
      </c>
      <c r="C20" s="27" t="s">
        <v>16</v>
      </c>
      <c r="D20" s="27" t="s">
        <v>15</v>
      </c>
      <c r="E20" s="27" t="s">
        <v>14</v>
      </c>
      <c r="F20" s="27" t="s">
        <v>13</v>
      </c>
    </row>
    <row r="21" spans="1:6" ht="16.5" thickBot="1" x14ac:dyDescent="0.3">
      <c r="A21" s="34">
        <v>1</v>
      </c>
      <c r="B21" s="35" t="s">
        <v>3</v>
      </c>
      <c r="C21" s="49"/>
      <c r="D21" s="38"/>
      <c r="E21" s="39"/>
      <c r="F21" s="40"/>
    </row>
    <row r="22" spans="1:6" ht="16.5" thickBot="1" x14ac:dyDescent="0.3">
      <c r="A22" s="34">
        <v>2</v>
      </c>
      <c r="B22" s="35" t="s">
        <v>4</v>
      </c>
      <c r="C22" s="49"/>
      <c r="D22" s="38"/>
      <c r="E22" s="39"/>
      <c r="F22" s="40"/>
    </row>
    <row r="23" spans="1:6" ht="16.5" thickBot="1" x14ac:dyDescent="0.3">
      <c r="A23" s="34">
        <v>3</v>
      </c>
      <c r="B23" s="35" t="s">
        <v>5</v>
      </c>
      <c r="C23" s="49"/>
      <c r="D23" s="38"/>
      <c r="E23" s="39"/>
      <c r="F23" s="40"/>
    </row>
    <row r="24" spans="1:6" ht="16.5" thickBot="1" x14ac:dyDescent="0.3">
      <c r="A24" s="34">
        <v>4</v>
      </c>
      <c r="B24" s="35" t="s">
        <v>6</v>
      </c>
      <c r="C24" s="36">
        <f>ΔΕΚ!D44</f>
        <v>0</v>
      </c>
      <c r="D24" s="29">
        <f>C24*2</f>
        <v>0</v>
      </c>
      <c r="E24" s="30">
        <v>0.2</v>
      </c>
      <c r="F24" s="31">
        <f>D24*E24</f>
        <v>0</v>
      </c>
    </row>
    <row r="25" spans="1:6" ht="16.5" thickBot="1" x14ac:dyDescent="0.3">
      <c r="A25" s="34">
        <v>5</v>
      </c>
      <c r="B25" s="35" t="s">
        <v>7</v>
      </c>
      <c r="C25" s="37"/>
      <c r="D25" s="38"/>
      <c r="E25" s="39"/>
      <c r="F25" s="40"/>
    </row>
    <row r="26" spans="1:6" ht="16.5" thickBot="1" x14ac:dyDescent="0.3">
      <c r="A26" s="34">
        <v>6</v>
      </c>
      <c r="B26" s="35" t="s">
        <v>8</v>
      </c>
      <c r="C26" s="37"/>
      <c r="D26" s="38"/>
      <c r="E26" s="39"/>
      <c r="F26" s="40"/>
    </row>
    <row r="27" spans="1:6" ht="16.5" thickBot="1" x14ac:dyDescent="0.3">
      <c r="A27" s="34">
        <v>7</v>
      </c>
      <c r="B27" s="35" t="s">
        <v>9</v>
      </c>
      <c r="C27" s="37"/>
      <c r="D27" s="38"/>
      <c r="E27" s="39"/>
      <c r="F27" s="40"/>
    </row>
    <row r="28" spans="1:6" ht="16.5" thickBot="1" x14ac:dyDescent="0.3">
      <c r="A28" s="34">
        <v>8</v>
      </c>
      <c r="B28" s="35" t="s">
        <v>10</v>
      </c>
      <c r="C28" s="37"/>
      <c r="D28" s="38"/>
      <c r="E28" s="39"/>
      <c r="F28" s="40"/>
    </row>
    <row r="29" spans="1:6" ht="16.5" thickBot="1" x14ac:dyDescent="0.3">
      <c r="A29" s="34">
        <v>9</v>
      </c>
      <c r="B29" s="35" t="s">
        <v>11</v>
      </c>
      <c r="C29" s="37"/>
      <c r="D29" s="38"/>
      <c r="E29" s="39"/>
      <c r="F29" s="40"/>
    </row>
    <row r="30" spans="1:6" ht="16.5" thickBot="1" x14ac:dyDescent="0.3">
      <c r="A30" s="34">
        <v>10</v>
      </c>
      <c r="B30" s="35" t="s">
        <v>12</v>
      </c>
      <c r="C30" s="37"/>
      <c r="D30" s="38"/>
      <c r="E30" s="39"/>
      <c r="F30" s="40"/>
    </row>
    <row r="31" spans="1:6" ht="16.5" thickBot="1" x14ac:dyDescent="0.3">
      <c r="A31" s="140" t="s">
        <v>2</v>
      </c>
      <c r="B31" s="141"/>
      <c r="C31" s="32">
        <f>SUM(C21:C30)</f>
        <v>0</v>
      </c>
      <c r="D31" s="29">
        <f>SUM(D21:D30)</f>
        <v>0</v>
      </c>
      <c r="E31" s="30">
        <v>0.2</v>
      </c>
      <c r="F31" s="31">
        <f>D31*E31</f>
        <v>0</v>
      </c>
    </row>
    <row r="34" spans="2:6" x14ac:dyDescent="0.25">
      <c r="D34" s="21" t="s">
        <v>26</v>
      </c>
      <c r="F34" s="33" t="s">
        <v>40</v>
      </c>
    </row>
    <row r="35" spans="2:6" x14ac:dyDescent="0.25">
      <c r="D35" s="21" t="s">
        <v>27</v>
      </c>
    </row>
    <row r="37" spans="2:6" x14ac:dyDescent="0.25">
      <c r="F37" s="33"/>
    </row>
    <row r="39" spans="2:6" x14ac:dyDescent="0.25">
      <c r="B39" s="41" t="s">
        <v>30</v>
      </c>
      <c r="C39" s="42"/>
    </row>
    <row r="40" spans="2:6" x14ac:dyDescent="0.25">
      <c r="B40" s="43" t="s">
        <v>23</v>
      </c>
      <c r="C40" s="44"/>
    </row>
    <row r="41" spans="2:6" x14ac:dyDescent="0.25">
      <c r="B41" s="45" t="s">
        <v>24</v>
      </c>
      <c r="C41" s="46">
        <f>$F$31</f>
        <v>0</v>
      </c>
    </row>
    <row r="42" spans="2:6" x14ac:dyDescent="0.25">
      <c r="B42" s="43"/>
      <c r="C42" s="44"/>
    </row>
    <row r="43" spans="2:6" x14ac:dyDescent="0.25">
      <c r="B43" s="47" t="s">
        <v>25</v>
      </c>
      <c r="C43" s="48" t="s">
        <v>29</v>
      </c>
    </row>
    <row r="49" spans="6:6" x14ac:dyDescent="0.25">
      <c r="F49" s="21" t="s">
        <v>28</v>
      </c>
    </row>
  </sheetData>
  <sheetProtection selectLockedCells="1"/>
  <protectedRanges>
    <protectedRange password="C75C" sqref="D21:F31" name="Περιοχή1"/>
  </protectedRanges>
  <mergeCells count="9">
    <mergeCell ref="B18:C18"/>
    <mergeCell ref="D18:F18"/>
    <mergeCell ref="A31:B31"/>
    <mergeCell ref="A12:F12"/>
    <mergeCell ref="A13:F13"/>
    <mergeCell ref="B15:C15"/>
    <mergeCell ref="D15:F15"/>
    <mergeCell ref="B16:C17"/>
    <mergeCell ref="D16:F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06C0-855D-4519-B783-55231C5235D4}">
  <sheetPr>
    <tabColor rgb="FF92D050"/>
  </sheetPr>
  <dimension ref="A1:H54"/>
  <sheetViews>
    <sheetView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44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C13:D13"/>
    <mergeCell ref="E13:G13"/>
    <mergeCell ref="C14:D15"/>
    <mergeCell ref="E14:G15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32620E37-128C-4E88-8716-9CDA40B9153C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6A32-0980-4D9A-97AC-F23E379489E8}">
  <sheetPr>
    <tabColor rgb="FF92D050"/>
  </sheetPr>
  <dimension ref="A1:H54"/>
  <sheetViews>
    <sheetView topLeftCell="A10"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45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C13:D13"/>
    <mergeCell ref="E13:G13"/>
    <mergeCell ref="C14:D15"/>
    <mergeCell ref="E14:G15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1157B98F-F522-4222-9484-8E3D3AFE6C43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D9FD-5B04-44D6-B37C-4784ED717BF9}">
  <sheetPr>
    <tabColor rgb="FF92D050"/>
  </sheetPr>
  <dimension ref="A1:H54"/>
  <sheetViews>
    <sheetView topLeftCell="A10" workbookViewId="0">
      <selection activeCell="E13" sqref="E13:G16"/>
    </sheetView>
  </sheetViews>
  <sheetFormatPr defaultRowHeight="15" x14ac:dyDescent="0.25"/>
  <cols>
    <col min="1" max="1" width="3" style="4" customWidth="1"/>
    <col min="2" max="2" width="12.42578125" style="4" customWidth="1"/>
    <col min="3" max="3" width="13.85546875" style="4" customWidth="1"/>
    <col min="4" max="4" width="11.42578125" style="4" customWidth="1"/>
    <col min="5" max="5" width="13.85546875" style="4" customWidth="1"/>
    <col min="6" max="7" width="14.85546875" style="4" customWidth="1"/>
    <col min="8" max="16384" width="9.140625" style="4"/>
  </cols>
  <sheetData>
    <row r="1" spans="2:8" ht="10.5" customHeight="1" x14ac:dyDescent="0.25">
      <c r="B1" s="2"/>
      <c r="C1" s="3"/>
    </row>
    <row r="2" spans="2:8" x14ac:dyDescent="0.25">
      <c r="B2" s="2"/>
      <c r="C2" s="2"/>
      <c r="D2" s="2"/>
      <c r="E2" s="2"/>
      <c r="F2" s="2"/>
    </row>
    <row r="3" spans="2:8" x14ac:dyDescent="0.25">
      <c r="B3" s="5"/>
      <c r="C3" s="5"/>
      <c r="D3" s="5"/>
      <c r="E3" s="5"/>
      <c r="F3" s="6"/>
      <c r="G3" s="6"/>
    </row>
    <row r="4" spans="2:8" x14ac:dyDescent="0.25">
      <c r="B4" s="5"/>
      <c r="C4" s="5"/>
      <c r="D4" s="5"/>
      <c r="E4" s="5"/>
      <c r="F4" s="5"/>
    </row>
    <row r="5" spans="2:8" x14ac:dyDescent="0.25">
      <c r="B5" s="5"/>
      <c r="C5" s="5"/>
      <c r="D5" s="5"/>
      <c r="E5" s="5"/>
      <c r="F5" s="5"/>
    </row>
    <row r="6" spans="2:8" x14ac:dyDescent="0.25">
      <c r="B6" s="5"/>
      <c r="C6" s="5"/>
      <c r="D6" s="5"/>
      <c r="E6" s="5"/>
      <c r="F6" s="5"/>
    </row>
    <row r="7" spans="2:8" x14ac:dyDescent="0.25">
      <c r="B7" s="7"/>
      <c r="C7" s="7"/>
      <c r="D7" s="7"/>
      <c r="E7" s="7"/>
      <c r="F7" s="7"/>
    </row>
    <row r="9" spans="2:8" ht="6.75" customHeight="1" thickBot="1" x14ac:dyDescent="0.3"/>
    <row r="10" spans="2:8" x14ac:dyDescent="0.25">
      <c r="B10" s="121" t="s">
        <v>35</v>
      </c>
      <c r="C10" s="122"/>
      <c r="D10" s="122"/>
      <c r="E10" s="122"/>
      <c r="F10" s="122"/>
      <c r="G10" s="123"/>
      <c r="H10" s="8"/>
    </row>
    <row r="11" spans="2:8" ht="13.5" customHeight="1" thickBot="1" x14ac:dyDescent="0.3">
      <c r="B11" s="9"/>
      <c r="C11" s="10"/>
      <c r="D11" s="11" t="s">
        <v>37</v>
      </c>
      <c r="E11" s="10" t="s">
        <v>46</v>
      </c>
      <c r="F11" s="10"/>
      <c r="G11" s="12"/>
    </row>
    <row r="12" spans="2:8" ht="8.25" customHeight="1" x14ac:dyDescent="0.25"/>
    <row r="13" spans="2:8" ht="13.5" customHeight="1" x14ac:dyDescent="0.25">
      <c r="C13" s="117" t="s">
        <v>20</v>
      </c>
      <c r="D13" s="118"/>
      <c r="E13" s="132">
        <f>ΣΕΠΤ!E13</f>
        <v>0</v>
      </c>
      <c r="F13" s="132"/>
      <c r="G13" s="133"/>
    </row>
    <row r="14" spans="2:8" ht="13.5" customHeight="1" x14ac:dyDescent="0.25">
      <c r="C14" s="128" t="s">
        <v>22</v>
      </c>
      <c r="D14" s="129"/>
      <c r="E14" s="134">
        <f>ΣΕΠΤ!E14</f>
        <v>0</v>
      </c>
      <c r="F14" s="134"/>
      <c r="G14" s="135"/>
    </row>
    <row r="15" spans="2:8" ht="12" customHeight="1" x14ac:dyDescent="0.25">
      <c r="C15" s="130"/>
      <c r="D15" s="131"/>
      <c r="E15" s="136"/>
      <c r="F15" s="136"/>
      <c r="G15" s="137"/>
    </row>
    <row r="16" spans="2:8" ht="14.25" customHeight="1" x14ac:dyDescent="0.25">
      <c r="C16" s="117" t="s">
        <v>21</v>
      </c>
      <c r="D16" s="118"/>
      <c r="E16" s="132">
        <f>ΣΕΠΤ!E16</f>
        <v>0</v>
      </c>
      <c r="F16" s="132"/>
      <c r="G16" s="133"/>
    </row>
    <row r="17" spans="1:7" ht="11.25" customHeight="1" thickBot="1" x14ac:dyDescent="0.3"/>
    <row r="18" spans="1:7" s="13" customFormat="1" ht="42" customHeight="1" thickBot="1" x14ac:dyDescent="0.25">
      <c r="B18" s="81" t="s">
        <v>38</v>
      </c>
      <c r="C18" s="81" t="s">
        <v>60</v>
      </c>
      <c r="D18" s="82" t="s">
        <v>39</v>
      </c>
      <c r="E18" s="83" t="s">
        <v>15</v>
      </c>
      <c r="F18" s="83" t="s">
        <v>14</v>
      </c>
      <c r="G18" s="83" t="s">
        <v>13</v>
      </c>
    </row>
    <row r="19" spans="1:7" ht="15.75" x14ac:dyDescent="0.25">
      <c r="A19" s="114" t="s">
        <v>55</v>
      </c>
      <c r="B19" s="106" t="s">
        <v>50</v>
      </c>
      <c r="C19" s="111"/>
      <c r="D19" s="103"/>
      <c r="E19" s="89">
        <f t="shared" ref="E19:E43" si="0">D19*2</f>
        <v>0</v>
      </c>
      <c r="F19" s="90">
        <v>0.2</v>
      </c>
      <c r="G19" s="91">
        <f t="shared" ref="G19:G43" si="1">E19*F19</f>
        <v>0</v>
      </c>
    </row>
    <row r="20" spans="1:7" ht="15.75" x14ac:dyDescent="0.25">
      <c r="A20" s="115"/>
      <c r="B20" s="107" t="s">
        <v>51</v>
      </c>
      <c r="C20" s="112"/>
      <c r="D20" s="104"/>
      <c r="E20" s="85">
        <f t="shared" si="0"/>
        <v>0</v>
      </c>
      <c r="F20" s="86">
        <v>0.2</v>
      </c>
      <c r="G20" s="92">
        <f t="shared" si="1"/>
        <v>0</v>
      </c>
    </row>
    <row r="21" spans="1:7" ht="15.75" x14ac:dyDescent="0.25">
      <c r="A21" s="115"/>
      <c r="B21" s="107" t="s">
        <v>52</v>
      </c>
      <c r="C21" s="112"/>
      <c r="D21" s="104"/>
      <c r="E21" s="85">
        <f t="shared" si="0"/>
        <v>0</v>
      </c>
      <c r="F21" s="86">
        <v>0.2</v>
      </c>
      <c r="G21" s="92">
        <f t="shared" si="1"/>
        <v>0</v>
      </c>
    </row>
    <row r="22" spans="1:7" ht="15.75" x14ac:dyDescent="0.25">
      <c r="A22" s="115"/>
      <c r="B22" s="107" t="s">
        <v>53</v>
      </c>
      <c r="C22" s="112"/>
      <c r="D22" s="104"/>
      <c r="E22" s="85">
        <f t="shared" si="0"/>
        <v>0</v>
      </c>
      <c r="F22" s="86">
        <v>0.2</v>
      </c>
      <c r="G22" s="92">
        <f t="shared" si="1"/>
        <v>0</v>
      </c>
    </row>
    <row r="23" spans="1:7" ht="16.5" thickBot="1" x14ac:dyDescent="0.3">
      <c r="A23" s="116"/>
      <c r="B23" s="108" t="s">
        <v>54</v>
      </c>
      <c r="C23" s="113"/>
      <c r="D23" s="105"/>
      <c r="E23" s="93">
        <f t="shared" si="0"/>
        <v>0</v>
      </c>
      <c r="F23" s="94">
        <v>0.2</v>
      </c>
      <c r="G23" s="95">
        <f t="shared" si="1"/>
        <v>0</v>
      </c>
    </row>
    <row r="24" spans="1:7" ht="15.75" x14ac:dyDescent="0.25">
      <c r="A24" s="114" t="s">
        <v>56</v>
      </c>
      <c r="B24" s="106" t="s">
        <v>50</v>
      </c>
      <c r="C24" s="111"/>
      <c r="D24" s="103"/>
      <c r="E24" s="89">
        <f t="shared" si="0"/>
        <v>0</v>
      </c>
      <c r="F24" s="90">
        <v>0.2</v>
      </c>
      <c r="G24" s="91">
        <f t="shared" si="1"/>
        <v>0</v>
      </c>
    </row>
    <row r="25" spans="1:7" ht="15.75" x14ac:dyDescent="0.25">
      <c r="A25" s="115"/>
      <c r="B25" s="107" t="s">
        <v>51</v>
      </c>
      <c r="C25" s="112"/>
      <c r="D25" s="104"/>
      <c r="E25" s="85">
        <f t="shared" si="0"/>
        <v>0</v>
      </c>
      <c r="F25" s="86">
        <v>0.2</v>
      </c>
      <c r="G25" s="92">
        <f t="shared" si="1"/>
        <v>0</v>
      </c>
    </row>
    <row r="26" spans="1:7" ht="15.75" x14ac:dyDescent="0.25">
      <c r="A26" s="115"/>
      <c r="B26" s="107" t="s">
        <v>52</v>
      </c>
      <c r="C26" s="112"/>
      <c r="D26" s="104"/>
      <c r="E26" s="87">
        <f t="shared" si="0"/>
        <v>0</v>
      </c>
      <c r="F26" s="88">
        <v>0.2</v>
      </c>
      <c r="G26" s="96">
        <f t="shared" si="1"/>
        <v>0</v>
      </c>
    </row>
    <row r="27" spans="1:7" ht="15.75" x14ac:dyDescent="0.25">
      <c r="A27" s="115"/>
      <c r="B27" s="107" t="s">
        <v>53</v>
      </c>
      <c r="C27" s="112"/>
      <c r="D27" s="104"/>
      <c r="E27" s="87">
        <f t="shared" si="0"/>
        <v>0</v>
      </c>
      <c r="F27" s="88">
        <v>0.2</v>
      </c>
      <c r="G27" s="96">
        <f t="shared" si="1"/>
        <v>0</v>
      </c>
    </row>
    <row r="28" spans="1:7" ht="16.5" thickBot="1" x14ac:dyDescent="0.3">
      <c r="A28" s="116"/>
      <c r="B28" s="108" t="s">
        <v>54</v>
      </c>
      <c r="C28" s="113"/>
      <c r="D28" s="105"/>
      <c r="E28" s="93">
        <f t="shared" si="0"/>
        <v>0</v>
      </c>
      <c r="F28" s="94">
        <v>0.2</v>
      </c>
      <c r="G28" s="95">
        <f t="shared" si="1"/>
        <v>0</v>
      </c>
    </row>
    <row r="29" spans="1:7" ht="15.75" x14ac:dyDescent="0.25">
      <c r="A29" s="114" t="s">
        <v>57</v>
      </c>
      <c r="B29" s="106" t="s">
        <v>50</v>
      </c>
      <c r="C29" s="111"/>
      <c r="D29" s="103"/>
      <c r="E29" s="89">
        <f t="shared" si="0"/>
        <v>0</v>
      </c>
      <c r="F29" s="90">
        <v>0.2</v>
      </c>
      <c r="G29" s="91">
        <f t="shared" si="1"/>
        <v>0</v>
      </c>
    </row>
    <row r="30" spans="1:7" ht="15.75" x14ac:dyDescent="0.25">
      <c r="A30" s="115"/>
      <c r="B30" s="107" t="s">
        <v>51</v>
      </c>
      <c r="C30" s="112"/>
      <c r="D30" s="104"/>
      <c r="E30" s="85">
        <f t="shared" si="0"/>
        <v>0</v>
      </c>
      <c r="F30" s="86">
        <v>0.2</v>
      </c>
      <c r="G30" s="92">
        <f t="shared" si="1"/>
        <v>0</v>
      </c>
    </row>
    <row r="31" spans="1:7" ht="15.75" x14ac:dyDescent="0.25">
      <c r="A31" s="115"/>
      <c r="B31" s="107" t="s">
        <v>52</v>
      </c>
      <c r="C31" s="112"/>
      <c r="D31" s="104"/>
      <c r="E31" s="85">
        <f t="shared" si="0"/>
        <v>0</v>
      </c>
      <c r="F31" s="86">
        <v>0.2</v>
      </c>
      <c r="G31" s="92">
        <f t="shared" si="1"/>
        <v>0</v>
      </c>
    </row>
    <row r="32" spans="1:7" ht="15.75" x14ac:dyDescent="0.25">
      <c r="A32" s="115"/>
      <c r="B32" s="107" t="s">
        <v>53</v>
      </c>
      <c r="C32" s="112"/>
      <c r="D32" s="104"/>
      <c r="E32" s="85">
        <f t="shared" si="0"/>
        <v>0</v>
      </c>
      <c r="F32" s="86">
        <v>0.2</v>
      </c>
      <c r="G32" s="92">
        <f t="shared" si="1"/>
        <v>0</v>
      </c>
    </row>
    <row r="33" spans="1:7" ht="16.5" thickBot="1" x14ac:dyDescent="0.3">
      <c r="A33" s="116"/>
      <c r="B33" s="108" t="s">
        <v>54</v>
      </c>
      <c r="C33" s="113"/>
      <c r="D33" s="105"/>
      <c r="E33" s="93">
        <f t="shared" si="0"/>
        <v>0</v>
      </c>
      <c r="F33" s="94">
        <v>0.2</v>
      </c>
      <c r="G33" s="95">
        <f t="shared" si="1"/>
        <v>0</v>
      </c>
    </row>
    <row r="34" spans="1:7" ht="15.75" x14ac:dyDescent="0.25">
      <c r="A34" s="114" t="s">
        <v>58</v>
      </c>
      <c r="B34" s="106" t="s">
        <v>50</v>
      </c>
      <c r="C34" s="111"/>
      <c r="D34" s="103"/>
      <c r="E34" s="97">
        <f t="shared" si="0"/>
        <v>0</v>
      </c>
      <c r="F34" s="98">
        <v>0.2</v>
      </c>
      <c r="G34" s="99">
        <f t="shared" si="1"/>
        <v>0</v>
      </c>
    </row>
    <row r="35" spans="1:7" ht="15.75" x14ac:dyDescent="0.25">
      <c r="A35" s="115"/>
      <c r="B35" s="107" t="s">
        <v>51</v>
      </c>
      <c r="C35" s="112"/>
      <c r="D35" s="104"/>
      <c r="E35" s="87">
        <f t="shared" si="0"/>
        <v>0</v>
      </c>
      <c r="F35" s="88">
        <v>0.2</v>
      </c>
      <c r="G35" s="96">
        <f t="shared" si="1"/>
        <v>0</v>
      </c>
    </row>
    <row r="36" spans="1:7" ht="15.75" x14ac:dyDescent="0.25">
      <c r="A36" s="115"/>
      <c r="B36" s="107" t="s">
        <v>52</v>
      </c>
      <c r="C36" s="112"/>
      <c r="D36" s="104"/>
      <c r="E36" s="87">
        <f t="shared" si="0"/>
        <v>0</v>
      </c>
      <c r="F36" s="88">
        <v>0.2</v>
      </c>
      <c r="G36" s="96">
        <f t="shared" si="1"/>
        <v>0</v>
      </c>
    </row>
    <row r="37" spans="1:7" ht="15.75" x14ac:dyDescent="0.25">
      <c r="A37" s="115"/>
      <c r="B37" s="107" t="s">
        <v>53</v>
      </c>
      <c r="C37" s="112"/>
      <c r="D37" s="104"/>
      <c r="E37" s="87">
        <f t="shared" si="0"/>
        <v>0</v>
      </c>
      <c r="F37" s="88">
        <v>0.2</v>
      </c>
      <c r="G37" s="96">
        <f t="shared" si="1"/>
        <v>0</v>
      </c>
    </row>
    <row r="38" spans="1:7" ht="16.5" thickBot="1" x14ac:dyDescent="0.3">
      <c r="A38" s="116"/>
      <c r="B38" s="108" t="s">
        <v>54</v>
      </c>
      <c r="C38" s="113"/>
      <c r="D38" s="105"/>
      <c r="E38" s="100">
        <f t="shared" si="0"/>
        <v>0</v>
      </c>
      <c r="F38" s="101">
        <v>0.2</v>
      </c>
      <c r="G38" s="102">
        <f t="shared" si="1"/>
        <v>0</v>
      </c>
    </row>
    <row r="39" spans="1:7" ht="15.75" x14ac:dyDescent="0.25">
      <c r="A39" s="114" t="s">
        <v>59</v>
      </c>
      <c r="B39" s="106" t="s">
        <v>50</v>
      </c>
      <c r="C39" s="111"/>
      <c r="D39" s="103"/>
      <c r="E39" s="97">
        <f t="shared" si="0"/>
        <v>0</v>
      </c>
      <c r="F39" s="98">
        <v>0.2</v>
      </c>
      <c r="G39" s="99">
        <f t="shared" si="1"/>
        <v>0</v>
      </c>
    </row>
    <row r="40" spans="1:7" ht="15.75" x14ac:dyDescent="0.25">
      <c r="A40" s="115"/>
      <c r="B40" s="107" t="s">
        <v>51</v>
      </c>
      <c r="C40" s="112"/>
      <c r="D40" s="104"/>
      <c r="E40" s="87">
        <f t="shared" si="0"/>
        <v>0</v>
      </c>
      <c r="F40" s="88">
        <v>0.2</v>
      </c>
      <c r="G40" s="96">
        <f t="shared" si="1"/>
        <v>0</v>
      </c>
    </row>
    <row r="41" spans="1:7" ht="15.75" x14ac:dyDescent="0.25">
      <c r="A41" s="115"/>
      <c r="B41" s="107" t="s">
        <v>52</v>
      </c>
      <c r="C41" s="112"/>
      <c r="D41" s="104"/>
      <c r="E41" s="87">
        <f t="shared" si="0"/>
        <v>0</v>
      </c>
      <c r="F41" s="88">
        <v>0.2</v>
      </c>
      <c r="G41" s="96">
        <f t="shared" si="1"/>
        <v>0</v>
      </c>
    </row>
    <row r="42" spans="1:7" ht="15.75" x14ac:dyDescent="0.25">
      <c r="A42" s="115"/>
      <c r="B42" s="107" t="s">
        <v>53</v>
      </c>
      <c r="C42" s="112"/>
      <c r="D42" s="104"/>
      <c r="E42" s="87">
        <f t="shared" si="0"/>
        <v>0</v>
      </c>
      <c r="F42" s="88">
        <v>0.2</v>
      </c>
      <c r="G42" s="96">
        <f t="shared" si="1"/>
        <v>0</v>
      </c>
    </row>
    <row r="43" spans="1:7" ht="16.5" thickBot="1" x14ac:dyDescent="0.3">
      <c r="A43" s="116"/>
      <c r="B43" s="108" t="s">
        <v>54</v>
      </c>
      <c r="C43" s="113"/>
      <c r="D43" s="105"/>
      <c r="E43" s="100">
        <f t="shared" si="0"/>
        <v>0</v>
      </c>
      <c r="F43" s="101">
        <v>0.2</v>
      </c>
      <c r="G43" s="102">
        <f t="shared" si="1"/>
        <v>0</v>
      </c>
    </row>
    <row r="44" spans="1:7" ht="16.5" thickBot="1" x14ac:dyDescent="0.3">
      <c r="C44" s="84" t="s">
        <v>2</v>
      </c>
      <c r="D44" s="17">
        <f>SUM(D19:D43)</f>
        <v>0</v>
      </c>
      <c r="E44" s="14">
        <f>SUM(E19:E43)</f>
        <v>0</v>
      </c>
      <c r="F44" s="15">
        <v>0.2</v>
      </c>
      <c r="G44" s="16">
        <f>SUM(G19:G43)</f>
        <v>0</v>
      </c>
    </row>
    <row r="45" spans="1:7" ht="7.5" customHeight="1" x14ac:dyDescent="0.25"/>
    <row r="46" spans="1:7" ht="10.5" customHeight="1" x14ac:dyDescent="0.25"/>
    <row r="47" spans="1:7" x14ac:dyDescent="0.25">
      <c r="C47" s="4" t="s">
        <v>26</v>
      </c>
      <c r="F47" s="18" t="s">
        <v>40</v>
      </c>
    </row>
    <row r="48" spans="1:7" x14ac:dyDescent="0.25">
      <c r="C48" s="4" t="s">
        <v>27</v>
      </c>
    </row>
    <row r="54" spans="7:7" x14ac:dyDescent="0.25">
      <c r="G54" s="4" t="s">
        <v>28</v>
      </c>
    </row>
  </sheetData>
  <sheetProtection selectLockedCells="1"/>
  <protectedRanges>
    <protectedRange password="C75C" sqref="E19:G44" name="Περιοχή1"/>
  </protectedRanges>
  <dataConsolidate/>
  <mergeCells count="12">
    <mergeCell ref="C16:D16"/>
    <mergeCell ref="E16:G16"/>
    <mergeCell ref="B10:G10"/>
    <mergeCell ref="C13:D13"/>
    <mergeCell ref="E13:G13"/>
    <mergeCell ref="C14:D15"/>
    <mergeCell ref="E14:G15"/>
    <mergeCell ref="A19:A23"/>
    <mergeCell ref="A24:A28"/>
    <mergeCell ref="A29:A33"/>
    <mergeCell ref="A34:A38"/>
    <mergeCell ref="A39:A43"/>
  </mergeCells>
  <dataValidations count="1">
    <dataValidation type="whole" allowBlank="1" showInputMessage="1" showErrorMessage="1" sqref="B19" xr:uid="{7F1280BB-E1DB-40CB-A202-0E38387AB413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14</vt:i4>
      </vt:variant>
      <vt:variant>
        <vt:lpstr>Καθορισμένες περιοχές</vt:lpstr>
      </vt:variant>
      <vt:variant>
        <vt:i4>13</vt:i4>
      </vt:variant>
    </vt:vector>
  </HeadingPairs>
  <TitlesOfParts>
    <vt:vector size="27" baseType="lpstr">
      <vt:lpstr>ΣΕΠΤ</vt:lpstr>
      <vt:lpstr>ΟΚΤ</vt:lpstr>
      <vt:lpstr>ΝΟΕ</vt:lpstr>
      <vt:lpstr>ΣΚ.09-11</vt:lpstr>
      <vt:lpstr>ΔΕΚ</vt:lpstr>
      <vt:lpstr>ΣΚ.12</vt:lpstr>
      <vt:lpstr>ΙΑΝ</vt:lpstr>
      <vt:lpstr>ΦΕΒ</vt:lpstr>
      <vt:lpstr>ΜΑΡ</vt:lpstr>
      <vt:lpstr>ΣΚ.01-03</vt:lpstr>
      <vt:lpstr>ΑΠΡ</vt:lpstr>
      <vt:lpstr>ΜΑΪ</vt:lpstr>
      <vt:lpstr>ΙΟΥΝ</vt:lpstr>
      <vt:lpstr>ΣΚ.04-06</vt:lpstr>
      <vt:lpstr>ΑΠΡ!Print_Area</vt:lpstr>
      <vt:lpstr>ΔΕΚ!Print_Area</vt:lpstr>
      <vt:lpstr>ΙΑΝ!Print_Area</vt:lpstr>
      <vt:lpstr>ΙΟΥΝ!Print_Area</vt:lpstr>
      <vt:lpstr>ΜΑΪ!Print_Area</vt:lpstr>
      <vt:lpstr>ΜΑΡ!Print_Area</vt:lpstr>
      <vt:lpstr>ΟΚΤ!Print_Area</vt:lpstr>
      <vt:lpstr>ΣΕΠΤ!Print_Area</vt:lpstr>
      <vt:lpstr>'ΣΚ.01-03'!Print_Area</vt:lpstr>
      <vt:lpstr>'ΣΚ.04-06'!Print_Area</vt:lpstr>
      <vt:lpstr>'ΣΚ.09-11'!Print_Area</vt:lpstr>
      <vt:lpstr>ΣΚ.12!Print_Area</vt:lpstr>
      <vt:lpstr>ΦΕΒ!Print_Area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DIPE KER</cp:lastModifiedBy>
  <cp:lastPrinted>2024-09-09T05:34:49Z</cp:lastPrinted>
  <dcterms:created xsi:type="dcterms:W3CDTF">2024-07-16T22:29:53Z</dcterms:created>
  <dcterms:modified xsi:type="dcterms:W3CDTF">2024-09-09T05:35:43Z</dcterms:modified>
</cp:coreProperties>
</file>